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0256F325-B723-46B3-8E6E-E7C13239B6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s-Labs" sheetId="34" r:id="rId1"/>
    <sheet name="PA-Labs" sheetId="15" r:id="rId2"/>
    <sheet name="- ocultar -" sheetId="33" state="hidden" r:id="rId3"/>
  </sheets>
  <externalReferences>
    <externalReference r:id="rId4"/>
  </externalReference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4" l="1"/>
  <c r="F154" i="15" l="1"/>
  <c r="F155" i="15"/>
  <c r="F156" i="15"/>
  <c r="F157" i="15"/>
  <c r="F158" i="15"/>
  <c r="F159" i="15"/>
  <c r="F160" i="15"/>
  <c r="F142" i="15"/>
  <c r="F123" i="15"/>
  <c r="F117" i="15"/>
  <c r="F113" i="15"/>
  <c r="F114" i="15"/>
  <c r="F111" i="15"/>
  <c r="F112" i="15"/>
  <c r="F108" i="15"/>
  <c r="F109" i="15"/>
  <c r="F110" i="15"/>
  <c r="F80" i="15"/>
  <c r="F81" i="15"/>
  <c r="F78" i="15"/>
  <c r="F62" i="15"/>
  <c r="F22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9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15" i="15"/>
  <c r="F116" i="15"/>
  <c r="F118" i="15"/>
  <c r="F119" i="15"/>
  <c r="F120" i="15"/>
  <c r="F121" i="15"/>
  <c r="F122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3" i="15"/>
  <c r="F144" i="15"/>
  <c r="F145" i="15"/>
  <c r="F146" i="15"/>
  <c r="F147" i="15"/>
  <c r="F148" i="15"/>
  <c r="F149" i="15"/>
  <c r="F150" i="15"/>
  <c r="F151" i="15"/>
  <c r="F152" i="15"/>
  <c r="F153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2" i="15"/>
</calcChain>
</file>

<file path=xl/sharedStrings.xml><?xml version="1.0" encoding="utf-8"?>
<sst xmlns="http://schemas.openxmlformats.org/spreadsheetml/2006/main" count="764" uniqueCount="331">
  <si>
    <t xml:space="preserve">Laboratório </t>
  </si>
  <si>
    <t>Instituição</t>
  </si>
  <si>
    <t>Cidade</t>
  </si>
  <si>
    <t>Areas de atuação</t>
  </si>
  <si>
    <t>Genética</t>
  </si>
  <si>
    <t>Biologia molecular</t>
  </si>
  <si>
    <t>Ciências Agrárias</t>
  </si>
  <si>
    <t>Ciências Exatas e da Terra</t>
  </si>
  <si>
    <t>Bioquimica</t>
  </si>
  <si>
    <t>Analises Quimicas</t>
  </si>
  <si>
    <t>Materiais</t>
  </si>
  <si>
    <t>Química</t>
  </si>
  <si>
    <t>Ciências da Saúde</t>
  </si>
  <si>
    <t>Ciências Biológicas</t>
  </si>
  <si>
    <t>Materiais Avançados</t>
  </si>
  <si>
    <t>Biotecnologia</t>
  </si>
  <si>
    <t>Bioquímica e fisiologia vegetal</t>
  </si>
  <si>
    <t>Botânica</t>
  </si>
  <si>
    <t>Bioprospecção de compostos naturais</t>
  </si>
  <si>
    <t>Biologia</t>
  </si>
  <si>
    <t>Pesquisa Biomédica, Saúde e Animal</t>
  </si>
  <si>
    <t>Química de Produtos Naturais</t>
  </si>
  <si>
    <t>Nutrição</t>
  </si>
  <si>
    <t>Nanociência e nanotecnologia</t>
  </si>
  <si>
    <t>Ciências da computação</t>
  </si>
  <si>
    <t>Prospecção de Produtos Naturais de origem microbiana</t>
  </si>
  <si>
    <t>Analise de amidos e celuloses por difração de raios x e método de Rietveld</t>
  </si>
  <si>
    <t>Medicina Veterinária</t>
  </si>
  <si>
    <t>Biologia da Reprodução</t>
  </si>
  <si>
    <t>Meio Ambiente</t>
  </si>
  <si>
    <t>Genética Molecular</t>
  </si>
  <si>
    <t>Botanica</t>
  </si>
  <si>
    <t>Zoologia</t>
  </si>
  <si>
    <t>Química Analitica</t>
  </si>
  <si>
    <t>Odontologia</t>
  </si>
  <si>
    <t>Epidemiologia</t>
  </si>
  <si>
    <t>Medicina</t>
  </si>
  <si>
    <t>Análise de solos</t>
  </si>
  <si>
    <t>Agronomia</t>
  </si>
  <si>
    <t>Ciências Ambientais</t>
  </si>
  <si>
    <t>Ciência e Engenharia de Materiais</t>
  </si>
  <si>
    <t>Petrologia</t>
  </si>
  <si>
    <t>Geocronologia</t>
  </si>
  <si>
    <t>Geoquímica Isotópica</t>
  </si>
  <si>
    <t>Engenharias</t>
  </si>
  <si>
    <t>Zootecnia</t>
  </si>
  <si>
    <t>Arquitetura</t>
  </si>
  <si>
    <t>Engenharia Mecânica</t>
  </si>
  <si>
    <t>Geociências</t>
  </si>
  <si>
    <t>Análise de nanomateriais</t>
  </si>
  <si>
    <t>Anatomia Vegetal</t>
  </si>
  <si>
    <t>Farmácia</t>
  </si>
  <si>
    <t>Análises químicas e físicas em materiais</t>
  </si>
  <si>
    <t>Nanofabricação</t>
  </si>
  <si>
    <t>Biomateriais</t>
  </si>
  <si>
    <t>Geoquímica Ambiental</t>
  </si>
  <si>
    <t>Biodiversidade</t>
  </si>
  <si>
    <t>Saúde Coletiva-Saúde Pública</t>
  </si>
  <si>
    <t>Diagnóstico de doenças infecciosas e zoonoses</t>
  </si>
  <si>
    <t>Caracterização de nanomateriais</t>
  </si>
  <si>
    <t>Paleontologia</t>
  </si>
  <si>
    <t>Melhoramento Genético</t>
  </si>
  <si>
    <t>Geologia</t>
  </si>
  <si>
    <t>Análise de água</t>
  </si>
  <si>
    <t>Análise de Sementes</t>
  </si>
  <si>
    <t>Beneficiamento e armazenamento de sementes</t>
  </si>
  <si>
    <t>Virologia</t>
  </si>
  <si>
    <t>Sistemática e Evolução</t>
  </si>
  <si>
    <t>Morfologia</t>
  </si>
  <si>
    <t>Ciências da saúde</t>
  </si>
  <si>
    <t>Cancerologia</t>
  </si>
  <si>
    <t>Eficiência energética em edificações</t>
  </si>
  <si>
    <t>Análises microbiológicas</t>
  </si>
  <si>
    <t>Mineralogia</t>
  </si>
  <si>
    <t>Bioprospecção de microrganismos agrícolas</t>
  </si>
  <si>
    <t>Ciências Humanas</t>
  </si>
  <si>
    <t>Divulgação e popularização da Ciência e Tecnologia</t>
  </si>
  <si>
    <t>Neurociências</t>
  </si>
  <si>
    <t>Neurofisiologia</t>
  </si>
  <si>
    <t>Microbiologia aplicada</t>
  </si>
  <si>
    <t>Ciência da madeira</t>
  </si>
  <si>
    <t>Análise de materiais poliméricos, cerâmicos, materiais compostos poliméricos</t>
  </si>
  <si>
    <t>Genética Humana</t>
  </si>
  <si>
    <t>Interdisciplinaridade</t>
  </si>
  <si>
    <t>Cromatografia</t>
  </si>
  <si>
    <t>Mutagênese</t>
  </si>
  <si>
    <t>Oceanografia</t>
  </si>
  <si>
    <t>Etnobotânica</t>
  </si>
  <si>
    <t>Arqueologia</t>
  </si>
  <si>
    <t>Genética Vegetal</t>
  </si>
  <si>
    <t>Análise e Caracterização de Materiais</t>
  </si>
  <si>
    <t>Modelagem Estatística em Saúde</t>
  </si>
  <si>
    <t>Análise Metais em diferentes matrizes</t>
  </si>
  <si>
    <t>Análise de extratos de plantas</t>
  </si>
  <si>
    <t>Eficiência Energética</t>
  </si>
  <si>
    <t>Tecnologia e produção de sementes</t>
  </si>
  <si>
    <t>LAD</t>
  </si>
  <si>
    <t>Anatomia da madeira</t>
  </si>
  <si>
    <t>Tecnologia da madeira</t>
  </si>
  <si>
    <t>Análise de Óleos Essenciais</t>
  </si>
  <si>
    <t>Geoquímica</t>
  </si>
  <si>
    <t>Caracterização da madeira e derivados</t>
  </si>
  <si>
    <t>Ciência do Solo</t>
  </si>
  <si>
    <t>LAMICRO</t>
  </si>
  <si>
    <t>Paleo&amp;RM</t>
  </si>
  <si>
    <t>MPEG - Museu Paraense Emílio Goeldi</t>
  </si>
  <si>
    <t>Belém/PA</t>
  </si>
  <si>
    <t>BIOMEDAM</t>
  </si>
  <si>
    <t>UFPA - Universidade Federal do Pará</t>
  </si>
  <si>
    <t>Castanhal/PA</t>
  </si>
  <si>
    <t>Biologia da Conservação</t>
  </si>
  <si>
    <t>Biotecanimal</t>
  </si>
  <si>
    <t>UFOPA - Universidade Federal do Oeste do Pará</t>
  </si>
  <si>
    <t>Santarém/PA</t>
  </si>
  <si>
    <t>CAII </t>
  </si>
  <si>
    <t>Biotecnologia reprodutiva</t>
  </si>
  <si>
    <t>Compostos Bioativos</t>
  </si>
  <si>
    <t>CEAMAZON</t>
  </si>
  <si>
    <t>Sistema elétrico de potencia</t>
  </si>
  <si>
    <t>Smart Grids</t>
  </si>
  <si>
    <t>Mobilidade elétrica</t>
  </si>
  <si>
    <t>Geração distribuída</t>
  </si>
  <si>
    <t>Qualidade da Energia Elétrica</t>
  </si>
  <si>
    <t>Energia renováveis</t>
  </si>
  <si>
    <t>CTCCA </t>
  </si>
  <si>
    <t>NB3/NBA3-IEC</t>
  </si>
  <si>
    <t>MS - Ministério da Saúde</t>
  </si>
  <si>
    <t>Ananindeua/PA</t>
  </si>
  <si>
    <t>Vigilância Laboratorial de agentes biológicos classe 3</t>
  </si>
  <si>
    <t>Desenvolvimento de métodos diagnóstico</t>
  </si>
  <si>
    <t>Analise atmosférica</t>
  </si>
  <si>
    <t>MFS</t>
  </si>
  <si>
    <t>UEPA - Universidade do Estado do Pará</t>
  </si>
  <si>
    <t>Plantas medicinais</t>
  </si>
  <si>
    <t>Encapsulação de compostos bioativos</t>
  </si>
  <si>
    <t>Química dos produtos naturais</t>
  </si>
  <si>
    <t>Extração de Óleos Essenciais</t>
  </si>
  <si>
    <t>LAQGoeldi</t>
  </si>
  <si>
    <t>Espectrometria Atômica</t>
  </si>
  <si>
    <t>Ciências Florestais</t>
  </si>
  <si>
    <t>Ciências dos Materiais</t>
  </si>
  <si>
    <t>L@βio</t>
  </si>
  <si>
    <t>UNIFESSPA - Universidade Federal do Sul e Sudeste do Pará</t>
  </si>
  <si>
    <t>Marabá/PA</t>
  </si>
  <si>
    <t>apoio às aulas práticas de Microbiologia do solo (pós-graduação)</t>
  </si>
  <si>
    <t>Propriedade Intelectual, Prospecção e Transferência Tecnológica</t>
  </si>
  <si>
    <t>apoio ao ensino da identificação e caracterização microbiológica</t>
  </si>
  <si>
    <t>LBM</t>
  </si>
  <si>
    <t>lABbbeX</t>
  </si>
  <si>
    <t>BIOTEC-ATM</t>
  </si>
  <si>
    <t>Altamira/PA</t>
  </si>
  <si>
    <t>LBPM</t>
  </si>
  <si>
    <t>LCPetro</t>
  </si>
  <si>
    <t>Salinópolis/PA</t>
  </si>
  <si>
    <t>Simulação Numérica</t>
  </si>
  <si>
    <t>Engenharia de reservatórios</t>
  </si>
  <si>
    <t>Estimulação de Poços</t>
  </si>
  <si>
    <t>armazenamento geológico de CO2</t>
  </si>
  <si>
    <t>Imageamento de Meios Porosos</t>
  </si>
  <si>
    <t>CTENF</t>
  </si>
  <si>
    <t>Educação em Ciências</t>
  </si>
  <si>
    <t>Educação não formal</t>
  </si>
  <si>
    <t>LCH</t>
  </si>
  <si>
    <t>LQCA</t>
  </si>
  <si>
    <t>Sanidade Animal</t>
  </si>
  <si>
    <t>LEVAP </t>
  </si>
  <si>
    <t>LFMOS</t>
  </si>
  <si>
    <t>PEDOLOGIA, USO E FERTILIDADE DO SOLO, com ênfase nos estudos de</t>
  </si>
  <si>
    <t>MANEJO E CONSERVAÇÃO DO SOLO, com ênfase no estudo da Matéria orgânica e qualidade do solo;</t>
  </si>
  <si>
    <t>LFCAnano</t>
  </si>
  <si>
    <r>
      <t> </t>
    </r>
    <r>
      <rPr>
        <sz val="11"/>
        <color rgb="FF333333"/>
        <rFont val="Arial"/>
        <family val="2"/>
      </rPr>
      <t>Abaetetuba/PA</t>
    </r>
  </si>
  <si>
    <t>Sintese de óxidos para Células a combustível óxido sólido</t>
  </si>
  <si>
    <t>Sintese de materiais micro/nanoestruturados para catalise, reforço mecanico e filtração</t>
  </si>
  <si>
    <t>Sintese de polímeros condutores</t>
  </si>
  <si>
    <t>LGC</t>
  </si>
  <si>
    <t>Bragança/PA</t>
  </si>
  <si>
    <t>Genética de populações</t>
  </si>
  <si>
    <t>Genética animal</t>
  </si>
  <si>
    <t xml:space="preserve">Genética de conservação </t>
  </si>
  <si>
    <t>Estratigrafia Química</t>
  </si>
  <si>
    <t>LNI </t>
  </si>
  <si>
    <t>Química Mineral</t>
  </si>
  <si>
    <t>Ciências Forenses</t>
  </si>
  <si>
    <t>LAMIP</t>
  </si>
  <si>
    <t>Microbiologia dos Alimentos</t>
  </si>
  <si>
    <t>LAMC-MPEG </t>
  </si>
  <si>
    <t>Arquivologia</t>
  </si>
  <si>
    <t>LaMiGA </t>
  </si>
  <si>
    <t>LABNANO-AMAZON</t>
  </si>
  <si>
    <t>Microscopia Eletrônica de Alta Resolução</t>
  </si>
  <si>
    <t>Microfabricação</t>
  </si>
  <si>
    <t>desenvolvimento de nanocarreadores</t>
  </si>
  <si>
    <t>Física dos Materiais</t>
  </si>
  <si>
    <t>Engenharias, Física e Matemática</t>
  </si>
  <si>
    <t>Análise de nanoparticulas</t>
  </si>
  <si>
    <t>Desenvolvimento de fármacos</t>
  </si>
  <si>
    <t>LTM</t>
  </si>
  <si>
    <t>Caracterização química da madeira</t>
  </si>
  <si>
    <t>Avaliação de propriedades químicas da madeira</t>
  </si>
  <si>
    <t>Propriedades físicas e mecânicas da madeira</t>
  </si>
  <si>
    <t>Biodegradação da madeira</t>
  </si>
  <si>
    <t>LOVES </t>
  </si>
  <si>
    <t>Educação em saúde</t>
  </si>
  <si>
    <t>Análise espacial</t>
  </si>
  <si>
    <t>LME </t>
  </si>
  <si>
    <t>Mineralogia Aplicada e de Processo</t>
  </si>
  <si>
    <t>LM3</t>
  </si>
  <si>
    <t>LMMiLiE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</si>
  <si>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</si>
  <si>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</si>
  <si>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</si>
  <si>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</si>
  <si>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</si>
  <si>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</si>
  <si>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</si>
  <si>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</si>
  <si>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</si>
  <si>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</si>
  <si>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</si>
  <si>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</si>
  <si>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</si>
  <si>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</si>
  <si>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</si>
  <si>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</si>
  <si>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</si>
  <si>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</si>
  <si>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</si>
  <si>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</si>
  <si>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</si>
  <si>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</si>
  <si>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</si>
  <si>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</si>
  <si>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</si>
  <si>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</si>
  <si>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</si>
  <si>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</si>
  <si>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</si>
  <si>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</si>
  <si>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</si>
  <si>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</si>
  <si>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</si>
  <si>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</si>
  <si>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</si>
  <si>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</si>
  <si>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</si>
  <si>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</si>
  <si>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</si>
  <si>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</si>
  <si>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</si>
  <si>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</si>
  <si>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</si>
  <si>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</si>
  <si>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</si>
  <si>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</si>
  <si>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</si>
  <si>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</si>
  <si>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</si>
  <si>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</si>
  <si>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</si>
  <si>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</si>
  <si>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</si>
  <si>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</si>
  <si>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</si>
  <si>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</si>
  <si>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</si>
  <si>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</si>
  <si>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</si>
  <si>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</si>
  <si>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</si>
  <si>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</si>
  <si>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</si>
  <si>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</si>
  <si>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</si>
  <si>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</si>
  <si>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</si>
  <si>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</si>
  <si>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</si>
  <si>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</si>
  <si>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</si>
  <si>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</si>
  <si>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</si>
  <si>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</si>
  <si>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</si>
  <si>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</si>
  <si>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</si>
  <si>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</si>
  <si>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</si>
  <si>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</si>
  <si>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</si>
  <si>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</si>
  <si>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</si>
  <si>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</si>
  <si>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</si>
  <si>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</si>
  <si>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</si>
  <si>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</si>
  <si>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</si>
  <si>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</si>
  <si>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>Plantas medicinais e fitoterápicos</t>
  </si>
  <si>
    <t>Análise 3D de amostras bióticas, abióticas</t>
  </si>
  <si>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</si>
  <si>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</si>
  <si>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</si>
  <si>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</si>
  <si>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</si>
  <si>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</si>
  <si>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</si>
  <si>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</si>
  <si>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</si>
  <si>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</si>
  <si>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</si>
  <si>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</si>
  <si>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 do Sul (MS)</t>
  </si>
  <si>
    <t>Mato Grosso (MT)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</si>
  <si>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</si>
  <si>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</si>
  <si>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</si>
  <si>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</si>
  <si>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</si>
  <si>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</si>
  <si>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</si>
  <si>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</si>
  <si>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</si>
  <si>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</si>
  <si>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</si>
  <si>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</si>
  <si>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</si>
  <si>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</si>
  <si>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</si>
  <si>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Total de Laboratórios 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</si>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</sst>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1"/>
      <color rgb="FF333333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4" borderId="0" xfId="1" applyFont="1" applyFill="1"/>
    <xf numFmtId="0" fontId="8" fillId="5" borderId="0" xfId="1" applyFont="1" applyFill="1"/>
    <xf numFmtId="0" fontId="8" fillId="6" borderId="0" xfId="1" applyFont="1" applyFill="1"/>
    <xf numFmtId="0" fontId="8" fillId="2" borderId="0" xfId="1" applyFont="1" applyFill="1"/>
    <xf numFmtId="0" fontId="8" fillId="7" borderId="0" xfId="1" applyFont="1" applyFill="1"/>
    <xf numFmtId="0" fontId="9" fillId="8" borderId="0" xfId="0" applyFont="1" applyFill="1"/>
    <xf numFmtId="0" fontId="10" fillId="9" borderId="0" xfId="1" applyFont="1" applyFill="1"/>
    <xf numFmtId="0" fontId="8" fillId="3" borderId="0" xfId="1" applyFont="1" applyFill="1"/>
    <xf numFmtId="0" fontId="11" fillId="0" borderId="0" xfId="0" applyFont="1"/>
    <xf numFmtId="0" fontId="10" fillId="0" borderId="0" xfId="1" applyFont="1"/>
    <xf numFmtId="0" fontId="12" fillId="0" borderId="0" xfId="1" applyFont="1"/>
    <xf numFmtId="0" fontId="13" fillId="0" borderId="0" xfId="1" applyFont="1"/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center"/>
    </xf>
    <xf numFmtId="0" fontId="18" fillId="10" borderId="1" xfId="2" applyFont="1" applyFill="1" applyBorder="1" applyAlignment="1">
      <alignment horizontal="left" vertical="center" indent="1"/>
    </xf>
    <xf numFmtId="0" fontId="0" fillId="10" borderId="8" xfId="0" applyFill="1" applyBorder="1" applyAlignment="1">
      <alignment horizontal="center"/>
    </xf>
    <xf numFmtId="0" fontId="15" fillId="11" borderId="6" xfId="2" applyFont="1" applyFill="1" applyBorder="1" applyAlignment="1">
      <alignment horizontal="left" vertical="center" indent="1"/>
    </xf>
    <xf numFmtId="0" fontId="16" fillId="11" borderId="7" xfId="0" applyFont="1" applyFill="1" applyBorder="1" applyAlignment="1">
      <alignment horizontal="center"/>
    </xf>
    <xf numFmtId="0" fontId="15" fillId="12" borderId="6" xfId="2" applyFont="1" applyFill="1" applyBorder="1" applyAlignment="1">
      <alignment horizontal="left" vertical="center" indent="1"/>
    </xf>
    <xf numFmtId="0" fontId="16" fillId="12" borderId="9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'[1]Estados-Labs'!$B$2:$B$28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D-47DD-88A2-5A29871C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200027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GEG\OSTENSIVO\COGEG\Infraestrutura%20de%20pesquisa\PNIPE%20por%20estado\AMAPA%20%20inventario%20estados%20PN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-Labs"/>
      <sheetName val="Amapá-Labs"/>
      <sheetName val="- ocultar -"/>
    </sheetNames>
    <sheetDataSet>
      <sheetData sheetId="0">
        <row r="1">
          <cell r="B1" t="str">
            <v xml:space="preserve">Quantidade </v>
          </cell>
        </row>
        <row r="2">
          <cell r="A2" t="str">
            <v>Acre (AC)</v>
          </cell>
          <cell r="B2">
            <v>3</v>
          </cell>
        </row>
        <row r="3">
          <cell r="A3" t="str">
            <v>Alagoas (AL)</v>
          </cell>
          <cell r="B3">
            <v>18</v>
          </cell>
        </row>
        <row r="4">
          <cell r="A4" t="str">
            <v>Amapá (AP)</v>
          </cell>
          <cell r="B4">
            <v>6</v>
          </cell>
        </row>
        <row r="5">
          <cell r="A5" t="str">
            <v>Amazonas (AM)</v>
          </cell>
          <cell r="B5">
            <v>43</v>
          </cell>
        </row>
        <row r="6">
          <cell r="A6" t="str">
            <v>Bahia (BA)</v>
          </cell>
          <cell r="B6">
            <v>66</v>
          </cell>
        </row>
        <row r="7">
          <cell r="A7" t="str">
            <v>Ceará (CE)</v>
          </cell>
          <cell r="B7">
            <v>97</v>
          </cell>
        </row>
        <row r="8">
          <cell r="A8" t="str">
            <v>Distrito Federal (DF)</v>
          </cell>
          <cell r="B8">
            <v>106</v>
          </cell>
        </row>
        <row r="9">
          <cell r="A9" t="str">
            <v>Espírito Santo (ES)</v>
          </cell>
          <cell r="B9">
            <v>34</v>
          </cell>
        </row>
        <row r="10">
          <cell r="A10" t="str">
            <v>Goiás (GO)</v>
          </cell>
          <cell r="B10">
            <v>60</v>
          </cell>
        </row>
        <row r="11">
          <cell r="A11" t="str">
            <v>Maranhão (MA)</v>
          </cell>
          <cell r="B11">
            <v>77</v>
          </cell>
        </row>
        <row r="12">
          <cell r="A12" t="str">
            <v>Mato Grosso do Sul (MS)</v>
          </cell>
          <cell r="B12">
            <v>90</v>
          </cell>
        </row>
        <row r="13">
          <cell r="A13" t="str">
            <v>Mato Grosso (MT)</v>
          </cell>
          <cell r="B13">
            <v>87</v>
          </cell>
        </row>
        <row r="14">
          <cell r="A14" t="str">
            <v>Minas Gerais (MG)</v>
          </cell>
          <cell r="B14">
            <v>467</v>
          </cell>
        </row>
        <row r="15">
          <cell r="A15" t="str">
            <v>Pará (PA)</v>
          </cell>
          <cell r="B15">
            <v>35</v>
          </cell>
        </row>
        <row r="16">
          <cell r="A16" t="str">
            <v>Paraíba (PB)</v>
          </cell>
          <cell r="B16">
            <v>43</v>
          </cell>
        </row>
        <row r="17">
          <cell r="A17" t="str">
            <v>Paraná (PR)</v>
          </cell>
          <cell r="B17">
            <v>248</v>
          </cell>
        </row>
        <row r="18">
          <cell r="A18" t="str">
            <v>Pernambuco (PE)</v>
          </cell>
          <cell r="B18">
            <v>87</v>
          </cell>
        </row>
        <row r="19">
          <cell r="A19" t="str">
            <v>Piauí (PI)</v>
          </cell>
          <cell r="B19">
            <v>12</v>
          </cell>
        </row>
        <row r="20">
          <cell r="A20" t="str">
            <v>Rio de Janeiro (RJ)</v>
          </cell>
          <cell r="B20">
            <v>371</v>
          </cell>
        </row>
        <row r="21">
          <cell r="A21" t="str">
            <v>Rio Grande do Norte (RN)</v>
          </cell>
          <cell r="B21">
            <v>71</v>
          </cell>
        </row>
        <row r="22">
          <cell r="A22" t="str">
            <v>Rio Grande do Sul (RS)</v>
          </cell>
          <cell r="B22">
            <v>361</v>
          </cell>
        </row>
        <row r="23">
          <cell r="A23" t="str">
            <v>Rondônia (RO)</v>
          </cell>
          <cell r="B23">
            <v>20</v>
          </cell>
        </row>
        <row r="24">
          <cell r="A24" t="str">
            <v>Roraima (RR)</v>
          </cell>
          <cell r="B24">
            <v>3</v>
          </cell>
        </row>
        <row r="25">
          <cell r="A25" t="str">
            <v>Santa Catarina (SC)</v>
          </cell>
          <cell r="B25">
            <v>234</v>
          </cell>
        </row>
        <row r="26">
          <cell r="A26" t="str">
            <v>São Paulo (SP)</v>
          </cell>
          <cell r="B26">
            <v>729</v>
          </cell>
        </row>
        <row r="27">
          <cell r="A27" t="str">
            <v>Sergipe (SE)</v>
          </cell>
          <cell r="B27">
            <v>17</v>
          </cell>
        </row>
        <row r="28">
          <cell r="A28" t="str">
            <v>Tocantins (TO)</v>
          </cell>
          <cell r="B28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B30" sqref="B30"/>
    </sheetView>
  </sheetViews>
  <sheetFormatPr defaultRowHeight="15" x14ac:dyDescent="0.25"/>
  <cols>
    <col min="1" max="1" width="26.5703125" bestFit="1" customWidth="1"/>
    <col min="2" max="2" width="16.42578125" bestFit="1" customWidth="1"/>
  </cols>
  <sheetData>
    <row r="1" spans="1:2" ht="16.5" thickBot="1" x14ac:dyDescent="0.3">
      <c r="A1" s="22" t="s">
        <v>300</v>
      </c>
      <c r="B1" s="23" t="s">
        <v>301</v>
      </c>
    </row>
    <row r="2" spans="1:2" ht="16.5" thickBot="1" x14ac:dyDescent="0.3">
      <c r="A2" s="24" t="s">
        <v>302</v>
      </c>
      <c r="B2" s="25">
        <v>3</v>
      </c>
    </row>
    <row r="3" spans="1:2" ht="16.5" thickBot="1" x14ac:dyDescent="0.3">
      <c r="A3" s="24" t="s">
        <v>303</v>
      </c>
      <c r="B3" s="25">
        <v>18</v>
      </c>
    </row>
    <row r="4" spans="1:2" ht="16.5" thickBot="1" x14ac:dyDescent="0.3">
      <c r="A4" s="24" t="s">
        <v>304</v>
      </c>
      <c r="B4" s="25">
        <v>6</v>
      </c>
    </row>
    <row r="5" spans="1:2" ht="16.5" thickBot="1" x14ac:dyDescent="0.3">
      <c r="A5" s="24" t="s">
        <v>305</v>
      </c>
      <c r="B5" s="25">
        <v>43</v>
      </c>
    </row>
    <row r="6" spans="1:2" ht="16.5" thickBot="1" x14ac:dyDescent="0.3">
      <c r="A6" s="24" t="s">
        <v>306</v>
      </c>
      <c r="B6" s="25">
        <v>66</v>
      </c>
    </row>
    <row r="7" spans="1:2" ht="16.5" thickBot="1" x14ac:dyDescent="0.3">
      <c r="A7" s="24" t="s">
        <v>307</v>
      </c>
      <c r="B7" s="25">
        <v>97</v>
      </c>
    </row>
    <row r="8" spans="1:2" ht="16.5" thickBot="1" x14ac:dyDescent="0.3">
      <c r="A8" s="24" t="s">
        <v>308</v>
      </c>
      <c r="B8" s="25">
        <v>106</v>
      </c>
    </row>
    <row r="9" spans="1:2" ht="16.5" thickBot="1" x14ac:dyDescent="0.3">
      <c r="A9" s="24" t="s">
        <v>309</v>
      </c>
      <c r="B9" s="25">
        <v>34</v>
      </c>
    </row>
    <row r="10" spans="1:2" ht="16.5" thickBot="1" x14ac:dyDescent="0.3">
      <c r="A10" s="24" t="s">
        <v>310</v>
      </c>
      <c r="B10" s="25">
        <v>60</v>
      </c>
    </row>
    <row r="11" spans="1:2" ht="16.5" thickBot="1" x14ac:dyDescent="0.3">
      <c r="A11" s="24" t="s">
        <v>311</v>
      </c>
      <c r="B11" s="25">
        <v>77</v>
      </c>
    </row>
    <row r="12" spans="1:2" ht="16.5" thickBot="1" x14ac:dyDescent="0.3">
      <c r="A12" s="24" t="s">
        <v>312</v>
      </c>
      <c r="B12" s="25">
        <v>90</v>
      </c>
    </row>
    <row r="13" spans="1:2" ht="16.5" thickBot="1" x14ac:dyDescent="0.3">
      <c r="A13" s="24" t="s">
        <v>313</v>
      </c>
      <c r="B13" s="25">
        <v>87</v>
      </c>
    </row>
    <row r="14" spans="1:2" ht="16.5" thickBot="1" x14ac:dyDescent="0.3">
      <c r="A14" s="24" t="s">
        <v>314</v>
      </c>
      <c r="B14" s="25">
        <v>467</v>
      </c>
    </row>
    <row r="15" spans="1:2" ht="16.5" thickBot="1" x14ac:dyDescent="0.3">
      <c r="A15" s="24" t="s">
        <v>315</v>
      </c>
      <c r="B15" s="25">
        <v>35</v>
      </c>
    </row>
    <row r="16" spans="1:2" ht="16.5" thickBot="1" x14ac:dyDescent="0.3">
      <c r="A16" s="24" t="s">
        <v>316</v>
      </c>
      <c r="B16" s="25">
        <v>43</v>
      </c>
    </row>
    <row r="17" spans="1:2" ht="16.5" thickBot="1" x14ac:dyDescent="0.3">
      <c r="A17" s="24" t="s">
        <v>317</v>
      </c>
      <c r="B17" s="25">
        <v>248</v>
      </c>
    </row>
    <row r="18" spans="1:2" ht="16.5" thickBot="1" x14ac:dyDescent="0.3">
      <c r="A18" s="24" t="s">
        <v>318</v>
      </c>
      <c r="B18" s="25">
        <v>87</v>
      </c>
    </row>
    <row r="19" spans="1:2" ht="16.5" thickBot="1" x14ac:dyDescent="0.3">
      <c r="A19" s="24" t="s">
        <v>319</v>
      </c>
      <c r="B19" s="25">
        <v>12</v>
      </c>
    </row>
    <row r="20" spans="1:2" ht="16.5" thickBot="1" x14ac:dyDescent="0.3">
      <c r="A20" s="24" t="s">
        <v>320</v>
      </c>
      <c r="B20" s="25">
        <v>371</v>
      </c>
    </row>
    <row r="21" spans="1:2" ht="16.5" thickBot="1" x14ac:dyDescent="0.3">
      <c r="A21" s="24" t="s">
        <v>321</v>
      </c>
      <c r="B21" s="25">
        <v>71</v>
      </c>
    </row>
    <row r="22" spans="1:2" ht="16.5" thickBot="1" x14ac:dyDescent="0.3">
      <c r="A22" s="24" t="s">
        <v>322</v>
      </c>
      <c r="B22" s="25">
        <v>361</v>
      </c>
    </row>
    <row r="23" spans="1:2" ht="16.5" thickBot="1" x14ac:dyDescent="0.3">
      <c r="A23" s="24" t="s">
        <v>323</v>
      </c>
      <c r="B23" s="25">
        <v>20</v>
      </c>
    </row>
    <row r="24" spans="1:2" ht="16.5" thickBot="1" x14ac:dyDescent="0.3">
      <c r="A24" s="24" t="s">
        <v>324</v>
      </c>
      <c r="B24" s="25">
        <v>3</v>
      </c>
    </row>
    <row r="25" spans="1:2" ht="16.5" thickBot="1" x14ac:dyDescent="0.3">
      <c r="A25" s="24" t="s">
        <v>325</v>
      </c>
      <c r="B25" s="25">
        <v>234</v>
      </c>
    </row>
    <row r="26" spans="1:2" ht="16.5" thickBot="1" x14ac:dyDescent="0.3">
      <c r="A26" s="24" t="s">
        <v>326</v>
      </c>
      <c r="B26" s="25">
        <v>729</v>
      </c>
    </row>
    <row r="27" spans="1:2" ht="16.5" thickBot="1" x14ac:dyDescent="0.3">
      <c r="A27" s="24" t="s">
        <v>327</v>
      </c>
      <c r="B27" s="25">
        <v>17</v>
      </c>
    </row>
    <row r="28" spans="1:2" ht="16.5" thickBot="1" x14ac:dyDescent="0.3">
      <c r="A28" s="24" t="s">
        <v>328</v>
      </c>
      <c r="B28" s="25">
        <v>18</v>
      </c>
    </row>
    <row r="29" spans="1:2" ht="15.75" x14ac:dyDescent="0.25">
      <c r="A29" s="26" t="s">
        <v>329</v>
      </c>
      <c r="B29" s="27">
        <f>SUM(B2:B28)</f>
        <v>3403</v>
      </c>
    </row>
    <row r="30" spans="1:2" ht="15.75" x14ac:dyDescent="0.25">
      <c r="A30" s="28" t="s">
        <v>330</v>
      </c>
      <c r="B30" s="29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8"/>
  <sheetViews>
    <sheetView topLeftCell="A62" zoomScale="85" zoomScaleNormal="85" workbookViewId="0">
      <selection activeCell="G115" sqref="G115:G117"/>
    </sheetView>
  </sheetViews>
  <sheetFormatPr defaultColWidth="8.85546875" defaultRowHeight="15" x14ac:dyDescent="0.25"/>
  <cols>
    <col min="1" max="1" width="23.140625" bestFit="1" customWidth="1"/>
    <col min="2" max="2" width="61.7109375" bestFit="1" customWidth="1"/>
    <col min="3" max="3" width="15.7109375" bestFit="1" customWidth="1"/>
    <col min="4" max="4" width="105.28515625" bestFit="1" customWidth="1"/>
    <col min="5" max="5" width="42.85546875" bestFit="1" customWidth="1"/>
    <col min="6" max="6" width="17.140625" hidden="1" customWidth="1"/>
    <col min="7" max="7" width="35.5703125" bestFit="1" customWidth="1"/>
  </cols>
  <sheetData>
    <row r="1" spans="1:7" ht="17.25" thickBot="1" x14ac:dyDescent="0.3">
      <c r="A1" s="2" t="s">
        <v>0</v>
      </c>
      <c r="B1" s="2" t="s">
        <v>1</v>
      </c>
      <c r="C1" s="2" t="s">
        <v>2</v>
      </c>
      <c r="D1" s="6" t="s">
        <v>3</v>
      </c>
      <c r="E1" s="20" t="s">
        <v>209</v>
      </c>
      <c r="F1" s="21" t="s">
        <v>297</v>
      </c>
      <c r="G1" s="2" t="s">
        <v>208</v>
      </c>
    </row>
    <row r="2" spans="1:7" ht="15.75" x14ac:dyDescent="0.25">
      <c r="A2" s="33" t="s">
        <v>104</v>
      </c>
      <c r="B2" s="33" t="s">
        <v>105</v>
      </c>
      <c r="C2" s="33" t="s">
        <v>106</v>
      </c>
      <c r="D2" s="3" t="s">
        <v>60</v>
      </c>
      <c r="E2" s="30" t="s">
        <v>240</v>
      </c>
      <c r="F2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Humanas</v>
      </c>
      <c r="G2" s="30" t="s">
        <v>75</v>
      </c>
    </row>
    <row r="3" spans="1:7" ht="15.75" x14ac:dyDescent="0.25">
      <c r="A3" s="34"/>
      <c r="B3" s="34"/>
      <c r="C3" s="34"/>
      <c r="D3" s="4" t="s">
        <v>48</v>
      </c>
      <c r="E3" s="31" t="s">
        <v>260</v>
      </c>
      <c r="F3" t="str">
        <f t="shared" ref="F3:F66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Exatas</v>
      </c>
      <c r="G3" s="31" t="s">
        <v>7</v>
      </c>
    </row>
    <row r="4" spans="1:7" ht="16.5" thickBot="1" x14ac:dyDescent="0.3">
      <c r="A4" s="35"/>
      <c r="B4" s="35"/>
      <c r="C4" s="35"/>
      <c r="D4" s="5" t="s">
        <v>19</v>
      </c>
      <c r="E4" s="32" t="s">
        <v>290</v>
      </c>
      <c r="F4" t="str">
        <f t="shared" si="0"/>
        <v>Biológicas</v>
      </c>
      <c r="G4" s="32" t="s">
        <v>13</v>
      </c>
    </row>
    <row r="5" spans="1:7" ht="15.75" x14ac:dyDescent="0.25">
      <c r="A5" s="34" t="s">
        <v>107</v>
      </c>
      <c r="B5" s="33" t="s">
        <v>108</v>
      </c>
      <c r="C5" s="33" t="s">
        <v>109</v>
      </c>
      <c r="D5" s="3" t="s">
        <v>28</v>
      </c>
      <c r="E5" s="30" t="s">
        <v>213</v>
      </c>
      <c r="F5" t="str">
        <f t="shared" si="0"/>
        <v>Biológicas</v>
      </c>
      <c r="G5" s="30" t="s">
        <v>13</v>
      </c>
    </row>
    <row r="6" spans="1:7" ht="15.75" x14ac:dyDescent="0.25">
      <c r="A6" s="34"/>
      <c r="B6" s="34"/>
      <c r="C6" s="34"/>
      <c r="D6" s="4" t="s">
        <v>110</v>
      </c>
      <c r="E6" s="31" t="s">
        <v>213</v>
      </c>
      <c r="F6" t="str">
        <f t="shared" si="0"/>
        <v>Biológicas</v>
      </c>
      <c r="G6" s="31" t="s">
        <v>13</v>
      </c>
    </row>
    <row r="7" spans="1:7" ht="16.5" thickBot="1" x14ac:dyDescent="0.3">
      <c r="A7" s="34"/>
      <c r="B7" s="35"/>
      <c r="C7" s="35"/>
      <c r="D7" s="5" t="s">
        <v>115</v>
      </c>
      <c r="E7" s="32" t="s">
        <v>284</v>
      </c>
      <c r="F7" t="str">
        <f t="shared" si="0"/>
        <v>Biológicas</v>
      </c>
      <c r="G7" s="32" t="s">
        <v>13</v>
      </c>
    </row>
    <row r="8" spans="1:7" ht="15.75" x14ac:dyDescent="0.25">
      <c r="A8" s="33" t="s">
        <v>111</v>
      </c>
      <c r="B8" s="33" t="s">
        <v>112</v>
      </c>
      <c r="C8" s="33" t="s">
        <v>113</v>
      </c>
      <c r="D8" s="3" t="s">
        <v>45</v>
      </c>
      <c r="E8" s="30" t="s">
        <v>236</v>
      </c>
      <c r="F8" t="str">
        <f t="shared" si="0"/>
        <v>Agrárias</v>
      </c>
      <c r="G8" s="30" t="s">
        <v>6</v>
      </c>
    </row>
    <row r="9" spans="1:7" ht="15.75" x14ac:dyDescent="0.25">
      <c r="A9" s="34"/>
      <c r="B9" s="34"/>
      <c r="C9" s="34"/>
      <c r="D9" s="4" t="s">
        <v>61</v>
      </c>
      <c r="E9" s="31" t="s">
        <v>213</v>
      </c>
      <c r="F9" t="str">
        <f t="shared" si="0"/>
        <v>Biológicas</v>
      </c>
      <c r="G9" s="31" t="s">
        <v>13</v>
      </c>
    </row>
    <row r="10" spans="1:7" ht="16.5" thickBot="1" x14ac:dyDescent="0.3">
      <c r="A10" s="35"/>
      <c r="B10" s="35"/>
      <c r="C10" s="35"/>
      <c r="D10" s="5" t="s">
        <v>115</v>
      </c>
      <c r="E10" s="32" t="s">
        <v>284</v>
      </c>
      <c r="F10" t="str">
        <f t="shared" si="0"/>
        <v>Biológicas</v>
      </c>
      <c r="G10" s="32" t="s">
        <v>13</v>
      </c>
    </row>
    <row r="11" spans="1:7" ht="15.75" x14ac:dyDescent="0.25">
      <c r="A11" s="33" t="s">
        <v>114</v>
      </c>
      <c r="B11" s="33" t="s">
        <v>112</v>
      </c>
      <c r="C11" s="33" t="s">
        <v>113</v>
      </c>
      <c r="D11" s="3" t="s">
        <v>8</v>
      </c>
      <c r="E11" s="30" t="s">
        <v>258</v>
      </c>
      <c r="F11" t="str">
        <f t="shared" si="0"/>
        <v>Biológicas</v>
      </c>
      <c r="G11" s="30" t="s">
        <v>13</v>
      </c>
    </row>
    <row r="12" spans="1:7" ht="15.75" x14ac:dyDescent="0.25">
      <c r="A12" s="34"/>
      <c r="B12" s="34"/>
      <c r="C12" s="34"/>
      <c r="D12" s="4" t="s">
        <v>116</v>
      </c>
      <c r="E12" s="31" t="s">
        <v>284</v>
      </c>
      <c r="F12" t="str">
        <f t="shared" si="0"/>
        <v>Biológicas</v>
      </c>
      <c r="G12" s="31" t="s">
        <v>13</v>
      </c>
    </row>
    <row r="13" spans="1:7" ht="15.75" x14ac:dyDescent="0.25">
      <c r="A13" s="34"/>
      <c r="B13" s="34"/>
      <c r="C13" s="34"/>
      <c r="D13" s="4" t="s">
        <v>9</v>
      </c>
      <c r="E13" s="31" t="s">
        <v>253</v>
      </c>
      <c r="F13" t="str">
        <f t="shared" si="0"/>
        <v>Exatas</v>
      </c>
      <c r="G13" s="31" t="s">
        <v>7</v>
      </c>
    </row>
    <row r="14" spans="1:7" ht="16.5" thickBot="1" x14ac:dyDescent="0.3">
      <c r="A14" s="35"/>
      <c r="B14" s="35"/>
      <c r="C14" s="35"/>
      <c r="D14" s="5" t="s">
        <v>84</v>
      </c>
      <c r="E14" s="32" t="s">
        <v>253</v>
      </c>
      <c r="F14" t="str">
        <f t="shared" si="0"/>
        <v>Exatas</v>
      </c>
      <c r="G14" s="32" t="s">
        <v>7</v>
      </c>
    </row>
    <row r="15" spans="1:7" ht="15.75" x14ac:dyDescent="0.25">
      <c r="A15" s="33" t="s">
        <v>117</v>
      </c>
      <c r="B15" s="33" t="s">
        <v>108</v>
      </c>
      <c r="C15" s="33" t="s">
        <v>106</v>
      </c>
      <c r="D15" s="3" t="s">
        <v>94</v>
      </c>
      <c r="E15" s="30" t="s">
        <v>285</v>
      </c>
      <c r="F15" t="str">
        <f t="shared" si="0"/>
        <v>Engenharias</v>
      </c>
      <c r="G15" s="30" t="s">
        <v>44</v>
      </c>
    </row>
    <row r="16" spans="1:7" ht="15.75" x14ac:dyDescent="0.25">
      <c r="A16" s="34"/>
      <c r="B16" s="34"/>
      <c r="C16" s="34"/>
      <c r="D16" s="4" t="s">
        <v>118</v>
      </c>
      <c r="E16" s="31" t="s">
        <v>242</v>
      </c>
      <c r="F16" t="str">
        <f t="shared" si="0"/>
        <v>Engenharias</v>
      </c>
      <c r="G16" s="31" t="s">
        <v>44</v>
      </c>
    </row>
    <row r="17" spans="1:7" ht="15.75" x14ac:dyDescent="0.25">
      <c r="A17" s="34"/>
      <c r="B17" s="34"/>
      <c r="C17" s="34"/>
      <c r="D17" s="4" t="s">
        <v>71</v>
      </c>
      <c r="E17" s="31" t="s">
        <v>285</v>
      </c>
      <c r="F17" t="str">
        <f t="shared" si="0"/>
        <v>Engenharias</v>
      </c>
      <c r="G17" s="31" t="s">
        <v>44</v>
      </c>
    </row>
    <row r="18" spans="1:7" ht="15.75" x14ac:dyDescent="0.25">
      <c r="A18" s="34"/>
      <c r="B18" s="34"/>
      <c r="C18" s="34"/>
      <c r="D18" s="4" t="s">
        <v>119</v>
      </c>
      <c r="E18" s="31" t="s">
        <v>242</v>
      </c>
      <c r="F18" t="str">
        <f t="shared" si="0"/>
        <v>Engenharias</v>
      </c>
      <c r="G18" s="31" t="s">
        <v>44</v>
      </c>
    </row>
    <row r="19" spans="1:7" ht="15.75" x14ac:dyDescent="0.25">
      <c r="A19" s="34"/>
      <c r="B19" s="34"/>
      <c r="C19" s="34"/>
      <c r="D19" s="4" t="s">
        <v>120</v>
      </c>
      <c r="E19" s="31" t="s">
        <v>242</v>
      </c>
      <c r="F19" t="str">
        <f t="shared" si="0"/>
        <v>Engenharias</v>
      </c>
      <c r="G19" s="31" t="s">
        <v>44</v>
      </c>
    </row>
    <row r="20" spans="1:7" ht="15.75" x14ac:dyDescent="0.25">
      <c r="A20" s="34"/>
      <c r="B20" s="34"/>
      <c r="C20" s="34"/>
      <c r="D20" s="4" t="s">
        <v>121</v>
      </c>
      <c r="E20" s="31" t="s">
        <v>285</v>
      </c>
      <c r="F20" t="str">
        <f t="shared" si="0"/>
        <v>Engenharias</v>
      </c>
      <c r="G20" s="31" t="s">
        <v>44</v>
      </c>
    </row>
    <row r="21" spans="1:7" ht="15.75" x14ac:dyDescent="0.25">
      <c r="A21" s="34"/>
      <c r="B21" s="34"/>
      <c r="C21" s="34"/>
      <c r="D21" s="4" t="s">
        <v>122</v>
      </c>
      <c r="E21" s="31" t="s">
        <v>285</v>
      </c>
      <c r="F21" t="str">
        <f t="shared" si="0"/>
        <v>Engenharias</v>
      </c>
      <c r="G21" s="31" t="s">
        <v>44</v>
      </c>
    </row>
    <row r="22" spans="1:7" ht="16.5" thickBot="1" x14ac:dyDescent="0.3">
      <c r="A22" s="35"/>
      <c r="B22" s="35"/>
      <c r="C22" s="35"/>
      <c r="D22" s="5" t="s">
        <v>123</v>
      </c>
      <c r="E22" s="32" t="s">
        <v>285</v>
      </c>
      <c r="F22" t="str">
        <f t="shared" ref="F22" si="1">IF(G22="Ciências Agrárias","Agrárias",IF(G22="Ciências Biológicas","Biológicas",IF(G22="Ciências da Saúde","Saúde",IF(G22="Ciências Exatas e da Terra","Exatas",IF(G22="Ciências Humanas","Humanas",IF(G22="Ciências Sociais Aplicadas","Sociais",IF(G22="Engenharias","Engenharias",IF(G22="Linguística, Letras e Artes","Linguística"))))))))</f>
        <v>Engenharias</v>
      </c>
      <c r="G22" s="32" t="s">
        <v>44</v>
      </c>
    </row>
    <row r="23" spans="1:7" ht="15.75" x14ac:dyDescent="0.25">
      <c r="A23" s="33" t="s">
        <v>124</v>
      </c>
      <c r="B23" s="33" t="s">
        <v>112</v>
      </c>
      <c r="C23" s="33" t="s">
        <v>113</v>
      </c>
      <c r="D23" s="3" t="s">
        <v>24</v>
      </c>
      <c r="E23" s="30" t="s">
        <v>231</v>
      </c>
      <c r="F23" t="str">
        <f t="shared" si="0"/>
        <v>Exatas</v>
      </c>
      <c r="G23" s="30" t="s">
        <v>7</v>
      </c>
    </row>
    <row r="24" spans="1:7" ht="15.75" x14ac:dyDescent="0.25">
      <c r="A24" s="34"/>
      <c r="B24" s="34"/>
      <c r="C24" s="34"/>
      <c r="D24" s="4" t="s">
        <v>44</v>
      </c>
      <c r="E24" s="31" t="s">
        <v>295</v>
      </c>
      <c r="F24" t="str">
        <f t="shared" si="0"/>
        <v>Engenharias</v>
      </c>
      <c r="G24" s="31" t="s">
        <v>44</v>
      </c>
    </row>
    <row r="25" spans="1:7" ht="15.75" x14ac:dyDescent="0.25">
      <c r="A25" s="34"/>
      <c r="B25" s="34"/>
      <c r="C25" s="34"/>
      <c r="D25" s="4" t="s">
        <v>56</v>
      </c>
      <c r="E25" s="31" t="s">
        <v>237</v>
      </c>
      <c r="F25" t="str">
        <f t="shared" si="0"/>
        <v>Biológicas</v>
      </c>
      <c r="G25" s="31" t="s">
        <v>13</v>
      </c>
    </row>
    <row r="26" spans="1:7" ht="15.75" x14ac:dyDescent="0.25">
      <c r="A26" s="34"/>
      <c r="B26" s="34"/>
      <c r="C26" s="34"/>
      <c r="D26" s="4" t="s">
        <v>83</v>
      </c>
      <c r="E26" s="31" t="s">
        <v>268</v>
      </c>
      <c r="F26" t="str">
        <f t="shared" si="0"/>
        <v>Humanas</v>
      </c>
      <c r="G26" s="31" t="s">
        <v>75</v>
      </c>
    </row>
    <row r="27" spans="1:7" ht="16.5" thickBot="1" x14ac:dyDescent="0.3">
      <c r="A27" s="35"/>
      <c r="B27" s="35"/>
      <c r="C27" s="35"/>
      <c r="D27" s="5" t="s">
        <v>130</v>
      </c>
      <c r="E27" s="32" t="s">
        <v>260</v>
      </c>
      <c r="F27" t="str">
        <f t="shared" si="0"/>
        <v>Exatas</v>
      </c>
      <c r="G27" s="32" t="s">
        <v>7</v>
      </c>
    </row>
    <row r="28" spans="1:7" ht="15.75" x14ac:dyDescent="0.25">
      <c r="A28" s="33" t="s">
        <v>125</v>
      </c>
      <c r="B28" s="33" t="s">
        <v>126</v>
      </c>
      <c r="C28" s="33" t="s">
        <v>127</v>
      </c>
      <c r="D28" s="3" t="s">
        <v>58</v>
      </c>
      <c r="E28" s="30" t="s">
        <v>275</v>
      </c>
      <c r="F28" t="str">
        <f t="shared" si="0"/>
        <v>Biológicas</v>
      </c>
      <c r="G28" s="30" t="s">
        <v>13</v>
      </c>
    </row>
    <row r="29" spans="1:7" ht="15.75" x14ac:dyDescent="0.25">
      <c r="A29" s="34"/>
      <c r="B29" s="34"/>
      <c r="C29" s="34"/>
      <c r="D29" s="4" t="s">
        <v>66</v>
      </c>
      <c r="E29" s="31" t="s">
        <v>279</v>
      </c>
      <c r="F29" t="str">
        <f t="shared" si="0"/>
        <v>Biológicas</v>
      </c>
      <c r="G29" s="31" t="s">
        <v>13</v>
      </c>
    </row>
    <row r="30" spans="1:7" ht="15.75" x14ac:dyDescent="0.25">
      <c r="A30" s="34"/>
      <c r="B30" s="34"/>
      <c r="C30" s="34"/>
      <c r="D30" s="4" t="s">
        <v>128</v>
      </c>
      <c r="E30" s="31" t="s">
        <v>290</v>
      </c>
      <c r="F30" t="str">
        <f t="shared" si="0"/>
        <v>Biológicas</v>
      </c>
      <c r="G30" s="31" t="s">
        <v>13</v>
      </c>
    </row>
    <row r="31" spans="1:7" ht="16.5" thickBot="1" x14ac:dyDescent="0.3">
      <c r="A31" s="35"/>
      <c r="B31" s="35"/>
      <c r="C31" s="35"/>
      <c r="D31" s="5" t="s">
        <v>129</v>
      </c>
      <c r="E31" s="32" t="s">
        <v>258</v>
      </c>
      <c r="F31" t="str">
        <f t="shared" si="0"/>
        <v>Biológicas</v>
      </c>
      <c r="G31" s="32" t="s">
        <v>13</v>
      </c>
    </row>
    <row r="32" spans="1:7" ht="15.75" x14ac:dyDescent="0.25">
      <c r="A32" s="33" t="s">
        <v>131</v>
      </c>
      <c r="B32" s="33" t="s">
        <v>132</v>
      </c>
      <c r="C32" s="33" t="s">
        <v>106</v>
      </c>
      <c r="D32" s="3" t="s">
        <v>83</v>
      </c>
      <c r="E32" s="30" t="s">
        <v>268</v>
      </c>
      <c r="F32" t="str">
        <f t="shared" si="0"/>
        <v>Humanas</v>
      </c>
      <c r="G32" s="30" t="s">
        <v>75</v>
      </c>
    </row>
    <row r="33" spans="1:7" ht="15.75" x14ac:dyDescent="0.25">
      <c r="A33" s="34"/>
      <c r="B33" s="34"/>
      <c r="C33" s="34"/>
      <c r="D33" s="4" t="s">
        <v>17</v>
      </c>
      <c r="E33" s="31" t="s">
        <v>221</v>
      </c>
      <c r="F33" t="str">
        <f t="shared" si="0"/>
        <v>Biológicas</v>
      </c>
      <c r="G33" s="31" t="s">
        <v>13</v>
      </c>
    </row>
    <row r="34" spans="1:7" ht="15.75" x14ac:dyDescent="0.25">
      <c r="A34" s="34"/>
      <c r="B34" s="34"/>
      <c r="C34" s="34"/>
      <c r="D34" s="4" t="s">
        <v>87</v>
      </c>
      <c r="E34" s="31" t="s">
        <v>221</v>
      </c>
      <c r="F34" t="str">
        <f t="shared" si="0"/>
        <v>Biológicas</v>
      </c>
      <c r="G34" s="31" t="s">
        <v>13</v>
      </c>
    </row>
    <row r="35" spans="1:7" ht="16.5" thickBot="1" x14ac:dyDescent="0.3">
      <c r="A35" s="35"/>
      <c r="B35" s="35"/>
      <c r="C35" s="35"/>
      <c r="D35" s="5" t="s">
        <v>133</v>
      </c>
      <c r="E35" s="32" t="s">
        <v>221</v>
      </c>
      <c r="F35" t="str">
        <f t="shared" si="0"/>
        <v>Biológicas</v>
      </c>
      <c r="G35" s="32" t="s">
        <v>13</v>
      </c>
    </row>
    <row r="36" spans="1:7" ht="15.75" x14ac:dyDescent="0.25">
      <c r="A36" s="33" t="s">
        <v>96</v>
      </c>
      <c r="B36" s="33" t="s">
        <v>105</v>
      </c>
      <c r="C36" s="33" t="s">
        <v>106</v>
      </c>
      <c r="D36" s="3" t="s">
        <v>134</v>
      </c>
      <c r="E36" s="30" t="s">
        <v>284</v>
      </c>
      <c r="F36" t="str">
        <f t="shared" si="0"/>
        <v>Biológicas</v>
      </c>
      <c r="G36" s="30" t="s">
        <v>13</v>
      </c>
    </row>
    <row r="37" spans="1:7" ht="15.75" x14ac:dyDescent="0.25">
      <c r="A37" s="34"/>
      <c r="B37" s="34"/>
      <c r="C37" s="34"/>
      <c r="D37" s="4" t="s">
        <v>99</v>
      </c>
      <c r="E37" s="31" t="s">
        <v>284</v>
      </c>
      <c r="F37" t="str">
        <f t="shared" si="0"/>
        <v>Biológicas</v>
      </c>
      <c r="G37" s="31" t="s">
        <v>13</v>
      </c>
    </row>
    <row r="38" spans="1:7" ht="15.75" x14ac:dyDescent="0.25">
      <c r="A38" s="34"/>
      <c r="B38" s="34"/>
      <c r="C38" s="34"/>
      <c r="D38" s="4" t="s">
        <v>135</v>
      </c>
      <c r="E38" s="31" t="s">
        <v>212</v>
      </c>
      <c r="F38" t="str">
        <f t="shared" si="0"/>
        <v>Agrárias</v>
      </c>
      <c r="G38" s="31" t="s">
        <v>6</v>
      </c>
    </row>
    <row r="39" spans="1:7" ht="16.5" thickBot="1" x14ac:dyDescent="0.3">
      <c r="A39" s="35"/>
      <c r="B39" s="35"/>
      <c r="C39" s="35"/>
      <c r="D39" s="5" t="s">
        <v>136</v>
      </c>
      <c r="E39" s="32" t="s">
        <v>284</v>
      </c>
      <c r="F39" t="str">
        <f t="shared" si="0"/>
        <v>Biológicas</v>
      </c>
      <c r="G39" s="32" t="s">
        <v>13</v>
      </c>
    </row>
    <row r="40" spans="1:7" ht="15.75" x14ac:dyDescent="0.25">
      <c r="A40" s="33" t="s">
        <v>137</v>
      </c>
      <c r="B40" s="33" t="s">
        <v>105</v>
      </c>
      <c r="C40" s="33" t="s">
        <v>106</v>
      </c>
      <c r="D40" s="3" t="s">
        <v>15</v>
      </c>
      <c r="E40" s="30" t="s">
        <v>284</v>
      </c>
      <c r="F40" t="str">
        <f t="shared" si="0"/>
        <v>Biológicas</v>
      </c>
      <c r="G40" s="30" t="s">
        <v>13</v>
      </c>
    </row>
    <row r="41" spans="1:7" ht="15.75" x14ac:dyDescent="0.25">
      <c r="A41" s="34"/>
      <c r="B41" s="34"/>
      <c r="C41" s="34"/>
      <c r="D41" s="4" t="s">
        <v>21</v>
      </c>
      <c r="E41" s="31" t="s">
        <v>271</v>
      </c>
      <c r="F41" t="str">
        <f t="shared" si="0"/>
        <v>Biológicas</v>
      </c>
      <c r="G41" s="31" t="s">
        <v>13</v>
      </c>
    </row>
    <row r="42" spans="1:7" ht="15.75" x14ac:dyDescent="0.25">
      <c r="A42" s="34"/>
      <c r="B42" s="34"/>
      <c r="C42" s="34"/>
      <c r="D42" s="4" t="s">
        <v>36</v>
      </c>
      <c r="E42" s="31" t="s">
        <v>214</v>
      </c>
      <c r="F42" t="str">
        <f t="shared" si="0"/>
        <v>Saúde</v>
      </c>
      <c r="G42" s="31" t="s">
        <v>12</v>
      </c>
    </row>
    <row r="43" spans="1:7" ht="15.75" x14ac:dyDescent="0.25">
      <c r="A43" s="34"/>
      <c r="B43" s="34"/>
      <c r="C43" s="34"/>
      <c r="D43" s="4" t="s">
        <v>27</v>
      </c>
      <c r="E43" s="31" t="s">
        <v>243</v>
      </c>
      <c r="F43" t="str">
        <f t="shared" si="0"/>
        <v>Agrárias</v>
      </c>
      <c r="G43" s="31" t="s">
        <v>6</v>
      </c>
    </row>
    <row r="44" spans="1:7" ht="15.75" x14ac:dyDescent="0.25">
      <c r="A44" s="34"/>
      <c r="B44" s="34"/>
      <c r="C44" s="34"/>
      <c r="D44" s="4" t="s">
        <v>51</v>
      </c>
      <c r="E44" s="31" t="s">
        <v>230</v>
      </c>
      <c r="F44" t="str">
        <f t="shared" si="0"/>
        <v>Saúde</v>
      </c>
      <c r="G44" s="31" t="s">
        <v>12</v>
      </c>
    </row>
    <row r="45" spans="1:7" ht="15.75" x14ac:dyDescent="0.25">
      <c r="A45" s="34"/>
      <c r="B45" s="34"/>
      <c r="C45" s="34"/>
      <c r="D45" s="4" t="s">
        <v>33</v>
      </c>
      <c r="E45" s="31" t="s">
        <v>253</v>
      </c>
      <c r="F45" t="str">
        <f t="shared" si="0"/>
        <v>Exatas</v>
      </c>
      <c r="G45" s="31" t="s">
        <v>7</v>
      </c>
    </row>
    <row r="46" spans="1:7" ht="15.75" x14ac:dyDescent="0.25">
      <c r="A46" s="34"/>
      <c r="B46" s="34"/>
      <c r="C46" s="34"/>
      <c r="D46" s="4" t="s">
        <v>63</v>
      </c>
      <c r="E46" s="31" t="s">
        <v>263</v>
      </c>
      <c r="F46" t="str">
        <f t="shared" si="0"/>
        <v>Engenharias</v>
      </c>
      <c r="G46" s="31" t="s">
        <v>44</v>
      </c>
    </row>
    <row r="47" spans="1:7" ht="15.75" x14ac:dyDescent="0.25">
      <c r="A47" s="34"/>
      <c r="B47" s="34"/>
      <c r="C47" s="34"/>
      <c r="D47" s="4" t="s">
        <v>138</v>
      </c>
      <c r="E47" s="31" t="s">
        <v>246</v>
      </c>
      <c r="F47" t="str">
        <f t="shared" si="0"/>
        <v>Exatas</v>
      </c>
      <c r="G47" s="31" t="s">
        <v>7</v>
      </c>
    </row>
    <row r="48" spans="1:7" ht="15.75" x14ac:dyDescent="0.25">
      <c r="A48" s="34"/>
      <c r="B48" s="34"/>
      <c r="C48" s="34"/>
      <c r="D48" s="4" t="s">
        <v>298</v>
      </c>
      <c r="E48" s="31" t="s">
        <v>221</v>
      </c>
      <c r="F48" t="str">
        <f t="shared" si="0"/>
        <v>Biológicas</v>
      </c>
      <c r="G48" s="31" t="s">
        <v>13</v>
      </c>
    </row>
    <row r="49" spans="1:7" ht="15.75" x14ac:dyDescent="0.25">
      <c r="A49" s="34"/>
      <c r="B49" s="34"/>
      <c r="C49" s="34"/>
      <c r="D49" s="4" t="s">
        <v>92</v>
      </c>
      <c r="E49" s="31" t="s">
        <v>234</v>
      </c>
      <c r="F49" t="str">
        <f t="shared" si="0"/>
        <v>Engenharias</v>
      </c>
      <c r="G49" s="31" t="s">
        <v>44</v>
      </c>
    </row>
    <row r="50" spans="1:7" ht="15.75" x14ac:dyDescent="0.25">
      <c r="A50" s="34"/>
      <c r="B50" s="34"/>
      <c r="C50" s="34"/>
      <c r="D50" s="4" t="s">
        <v>37</v>
      </c>
      <c r="E50" s="31" t="s">
        <v>212</v>
      </c>
      <c r="F50" t="str">
        <f t="shared" si="0"/>
        <v>Agrárias</v>
      </c>
      <c r="G50" s="31" t="s">
        <v>6</v>
      </c>
    </row>
    <row r="51" spans="1:7" ht="15.75" x14ac:dyDescent="0.25">
      <c r="A51" s="34"/>
      <c r="B51" s="34"/>
      <c r="C51" s="34"/>
      <c r="D51" s="4" t="s">
        <v>93</v>
      </c>
      <c r="E51" s="31" t="s">
        <v>221</v>
      </c>
      <c r="F51" t="str">
        <f t="shared" si="0"/>
        <v>Biológicas</v>
      </c>
      <c r="G51" s="31" t="s">
        <v>13</v>
      </c>
    </row>
    <row r="52" spans="1:7" ht="15.75" x14ac:dyDescent="0.25">
      <c r="A52" s="34"/>
      <c r="B52" s="34"/>
      <c r="C52" s="34"/>
      <c r="D52" s="4" t="s">
        <v>38</v>
      </c>
      <c r="E52" s="31" t="s">
        <v>212</v>
      </c>
      <c r="F52" t="str">
        <f t="shared" si="0"/>
        <v>Agrárias</v>
      </c>
      <c r="G52" s="31" t="s">
        <v>6</v>
      </c>
    </row>
    <row r="53" spans="1:7" ht="15.75" x14ac:dyDescent="0.25">
      <c r="A53" s="34"/>
      <c r="B53" s="34"/>
      <c r="C53" s="34"/>
      <c r="D53" s="4" t="s">
        <v>39</v>
      </c>
      <c r="E53" s="31" t="s">
        <v>264</v>
      </c>
      <c r="F53" t="str">
        <f t="shared" si="0"/>
        <v>Agrárias</v>
      </c>
      <c r="G53" s="31" t="s">
        <v>6</v>
      </c>
    </row>
    <row r="54" spans="1:7" ht="15.75" x14ac:dyDescent="0.25">
      <c r="A54" s="34"/>
      <c r="B54" s="34"/>
      <c r="C54" s="34"/>
      <c r="D54" s="4" t="s">
        <v>139</v>
      </c>
      <c r="E54" s="31" t="s">
        <v>220</v>
      </c>
      <c r="F54" t="str">
        <f t="shared" si="0"/>
        <v>Agrárias</v>
      </c>
      <c r="G54" s="31" t="s">
        <v>6</v>
      </c>
    </row>
    <row r="55" spans="1:7" ht="15.75" x14ac:dyDescent="0.25">
      <c r="A55" s="34"/>
      <c r="B55" s="34"/>
      <c r="C55" s="34"/>
      <c r="D55" s="4" t="s">
        <v>86</v>
      </c>
      <c r="E55" s="31" t="s">
        <v>267</v>
      </c>
      <c r="F55" t="str">
        <f t="shared" si="0"/>
        <v>Exatas</v>
      </c>
      <c r="G55" s="31" t="s">
        <v>7</v>
      </c>
    </row>
    <row r="56" spans="1:7" ht="15.75" x14ac:dyDescent="0.25">
      <c r="A56" s="34"/>
      <c r="B56" s="34"/>
      <c r="C56" s="34"/>
      <c r="D56" s="4" t="s">
        <v>100</v>
      </c>
      <c r="E56" s="31" t="s">
        <v>260</v>
      </c>
      <c r="F56" t="str">
        <f t="shared" si="0"/>
        <v>Exatas</v>
      </c>
      <c r="G56" s="31" t="s">
        <v>7</v>
      </c>
    </row>
    <row r="57" spans="1:7" ht="15.75" x14ac:dyDescent="0.25">
      <c r="A57" s="34"/>
      <c r="B57" s="34"/>
      <c r="C57" s="34"/>
      <c r="D57" s="4" t="s">
        <v>140</v>
      </c>
      <c r="E57" s="31" t="s">
        <v>234</v>
      </c>
      <c r="F57" t="str">
        <f t="shared" si="0"/>
        <v>Engenharias</v>
      </c>
      <c r="G57" s="31" t="s">
        <v>44</v>
      </c>
    </row>
    <row r="58" spans="1:7" ht="15.75" x14ac:dyDescent="0.25">
      <c r="A58" s="34"/>
      <c r="B58" s="34"/>
      <c r="C58" s="34"/>
      <c r="D58" s="4" t="s">
        <v>22</v>
      </c>
      <c r="E58" s="31" t="s">
        <v>245</v>
      </c>
      <c r="F58" t="str">
        <f t="shared" si="0"/>
        <v>Saúde</v>
      </c>
      <c r="G58" s="31" t="s">
        <v>12</v>
      </c>
    </row>
    <row r="59" spans="1:7" ht="16.5" thickBot="1" x14ac:dyDescent="0.3">
      <c r="A59" s="35"/>
      <c r="B59" s="35"/>
      <c r="C59" s="35"/>
      <c r="D59" s="5" t="s">
        <v>102</v>
      </c>
      <c r="E59" s="32" t="s">
        <v>212</v>
      </c>
      <c r="F59" t="str">
        <f t="shared" si="0"/>
        <v>Agrárias</v>
      </c>
      <c r="G59" s="32" t="s">
        <v>6</v>
      </c>
    </row>
    <row r="60" spans="1:7" ht="15.75" x14ac:dyDescent="0.25">
      <c r="A60" s="33" t="s">
        <v>141</v>
      </c>
      <c r="B60" s="33" t="s">
        <v>142</v>
      </c>
      <c r="C60" s="33" t="s">
        <v>143</v>
      </c>
      <c r="D60" s="3" t="s">
        <v>15</v>
      </c>
      <c r="E60" s="30" t="s">
        <v>284</v>
      </c>
      <c r="F60" t="str">
        <f t="shared" si="0"/>
        <v>Biológicas</v>
      </c>
      <c r="G60" s="30" t="s">
        <v>13</v>
      </c>
    </row>
    <row r="61" spans="1:7" ht="15.75" x14ac:dyDescent="0.25">
      <c r="A61" s="34"/>
      <c r="B61" s="34"/>
      <c r="C61" s="34"/>
      <c r="D61" s="4" t="s">
        <v>79</v>
      </c>
      <c r="E61" s="31" t="s">
        <v>279</v>
      </c>
      <c r="F61" t="str">
        <f t="shared" si="0"/>
        <v>Biológicas</v>
      </c>
      <c r="G61" s="31" t="s">
        <v>13</v>
      </c>
    </row>
    <row r="62" spans="1:7" ht="15.75" x14ac:dyDescent="0.25">
      <c r="A62" s="34"/>
      <c r="B62" s="34"/>
      <c r="C62" s="34"/>
      <c r="D62" s="4" t="s">
        <v>72</v>
      </c>
      <c r="E62" s="31" t="s">
        <v>279</v>
      </c>
      <c r="F62" t="str">
        <f t="shared" ref="F62" si="2">IF(G62="Ciências Agrárias","Agrárias",IF(G62="Ciências Biológicas","Biológicas",IF(G62="Ciências da Saúde","Saúde",IF(G62="Ciências Exatas e da Terra","Exatas",IF(G62="Ciências Humanas","Humanas",IF(G62="Ciências Sociais Aplicadas","Sociais",IF(G62="Engenharias","Engenharias",IF(G62="Linguística, Letras e Artes","Linguística"))))))))</f>
        <v>Biológicas</v>
      </c>
      <c r="G62" s="31" t="s">
        <v>13</v>
      </c>
    </row>
    <row r="63" spans="1:7" ht="15.75" x14ac:dyDescent="0.25">
      <c r="A63" s="34"/>
      <c r="B63" s="34"/>
      <c r="C63" s="34"/>
      <c r="D63" s="4" t="s">
        <v>5</v>
      </c>
      <c r="E63" s="31" t="s">
        <v>258</v>
      </c>
      <c r="F63" t="str">
        <f t="shared" si="0"/>
        <v>Biológicas</v>
      </c>
      <c r="G63" s="31" t="s">
        <v>13</v>
      </c>
    </row>
    <row r="64" spans="1:7" ht="15.75" x14ac:dyDescent="0.25">
      <c r="A64" s="34"/>
      <c r="B64" s="34"/>
      <c r="C64" s="34"/>
      <c r="D64" s="4" t="s">
        <v>18</v>
      </c>
      <c r="E64" s="31" t="s">
        <v>284</v>
      </c>
      <c r="F64" t="str">
        <f t="shared" si="0"/>
        <v>Biológicas</v>
      </c>
      <c r="G64" s="31" t="s">
        <v>13</v>
      </c>
    </row>
    <row r="65" spans="1:7" ht="15.75" x14ac:dyDescent="0.25">
      <c r="A65" s="34"/>
      <c r="B65" s="34"/>
      <c r="C65" s="34"/>
      <c r="D65" s="4" t="s">
        <v>144</v>
      </c>
      <c r="E65" s="31" t="s">
        <v>279</v>
      </c>
      <c r="F65" t="str">
        <f t="shared" si="0"/>
        <v>Biológicas</v>
      </c>
      <c r="G65" s="31" t="s">
        <v>13</v>
      </c>
    </row>
    <row r="66" spans="1:7" ht="15.75" x14ac:dyDescent="0.25">
      <c r="A66" s="34"/>
      <c r="B66" s="34"/>
      <c r="C66" s="34"/>
      <c r="D66" s="4" t="s">
        <v>145</v>
      </c>
      <c r="E66" s="31" t="s">
        <v>217</v>
      </c>
      <c r="F66" t="str">
        <f t="shared" si="0"/>
        <v>Sociais</v>
      </c>
      <c r="G66" s="31" t="s">
        <v>210</v>
      </c>
    </row>
    <row r="67" spans="1:7" ht="15.75" x14ac:dyDescent="0.25">
      <c r="A67" s="34"/>
      <c r="B67" s="34"/>
      <c r="C67" s="34"/>
      <c r="D67" s="4" t="s">
        <v>146</v>
      </c>
      <c r="E67" s="31" t="s">
        <v>279</v>
      </c>
      <c r="F67" t="str">
        <f t="shared" ref="F67:F129" si="3">IF(G67="Ciências Agrárias","Agrárias",IF(G67="Ciências Biológicas","Biológicas",IF(G67="Ciências da Saúde","Saúde",IF(G67="Ciências Exatas e da Terra","Exatas",IF(G67="Ciências Humanas","Humanas",IF(G67="Ciências Sociais Aplicadas","Sociais",IF(G67="Engenharias","Engenharias",IF(G67="Linguística, Letras e Artes","Linguística"))))))))</f>
        <v>Biológicas</v>
      </c>
      <c r="G67" s="31" t="s">
        <v>13</v>
      </c>
    </row>
    <row r="68" spans="1:7" ht="16.5" thickBot="1" x14ac:dyDescent="0.3">
      <c r="A68" s="35"/>
      <c r="B68" s="35"/>
      <c r="C68" s="35"/>
      <c r="D68" s="5" t="s">
        <v>25</v>
      </c>
      <c r="E68" s="32" t="s">
        <v>279</v>
      </c>
      <c r="F68" t="str">
        <f t="shared" si="3"/>
        <v>Biológicas</v>
      </c>
      <c r="G68" s="32" t="s">
        <v>13</v>
      </c>
    </row>
    <row r="69" spans="1:7" ht="15.75" x14ac:dyDescent="0.25">
      <c r="A69" s="33" t="s">
        <v>147</v>
      </c>
      <c r="B69" s="33" t="s">
        <v>105</v>
      </c>
      <c r="C69" s="33" t="s">
        <v>106</v>
      </c>
      <c r="D69" s="3" t="s">
        <v>31</v>
      </c>
      <c r="E69" s="30" t="s">
        <v>221</v>
      </c>
      <c r="F69" t="str">
        <f t="shared" si="3"/>
        <v>Biológicas</v>
      </c>
      <c r="G69" s="30" t="s">
        <v>13</v>
      </c>
    </row>
    <row r="70" spans="1:7" ht="16.5" thickBot="1" x14ac:dyDescent="0.3">
      <c r="A70" s="35"/>
      <c r="B70" s="35"/>
      <c r="C70" s="35"/>
      <c r="D70" s="5" t="s">
        <v>32</v>
      </c>
      <c r="E70" s="32" t="s">
        <v>229</v>
      </c>
      <c r="F70" t="str">
        <f t="shared" si="3"/>
        <v>Biológicas</v>
      </c>
      <c r="G70" s="32" t="s">
        <v>13</v>
      </c>
    </row>
    <row r="71" spans="1:7" ht="15.75" x14ac:dyDescent="0.25">
      <c r="A71" s="33" t="s">
        <v>148</v>
      </c>
      <c r="B71" s="33" t="s">
        <v>112</v>
      </c>
      <c r="C71" s="33" t="s">
        <v>113</v>
      </c>
      <c r="D71" s="3" t="s">
        <v>29</v>
      </c>
      <c r="E71" s="30" t="s">
        <v>237</v>
      </c>
      <c r="F71" t="str">
        <f t="shared" si="3"/>
        <v>Biológicas</v>
      </c>
      <c r="G71" s="30" t="s">
        <v>13</v>
      </c>
    </row>
    <row r="72" spans="1:7" ht="15.75" x14ac:dyDescent="0.25">
      <c r="A72" s="34"/>
      <c r="B72" s="34"/>
      <c r="C72" s="34"/>
      <c r="D72" s="4" t="s">
        <v>19</v>
      </c>
      <c r="E72" s="31" t="s">
        <v>290</v>
      </c>
      <c r="F72" t="str">
        <f t="shared" si="3"/>
        <v>Biológicas</v>
      </c>
      <c r="G72" s="31" t="s">
        <v>13</v>
      </c>
    </row>
    <row r="73" spans="1:7" ht="16.5" thickBot="1" x14ac:dyDescent="0.3">
      <c r="A73" s="35"/>
      <c r="B73" s="35"/>
      <c r="C73" s="35"/>
      <c r="D73" s="5" t="s">
        <v>69</v>
      </c>
      <c r="E73" s="32" t="s">
        <v>291</v>
      </c>
      <c r="F73" t="str">
        <f t="shared" si="3"/>
        <v>Saúde</v>
      </c>
      <c r="G73" s="32" t="s">
        <v>12</v>
      </c>
    </row>
    <row r="74" spans="1:7" ht="15.75" x14ac:dyDescent="0.25">
      <c r="A74" s="33" t="s">
        <v>149</v>
      </c>
      <c r="B74" s="33" t="s">
        <v>108</v>
      </c>
      <c r="C74" s="33" t="s">
        <v>150</v>
      </c>
      <c r="D74" s="3" t="s">
        <v>16</v>
      </c>
      <c r="E74" s="30" t="s">
        <v>258</v>
      </c>
      <c r="F74" t="str">
        <f t="shared" si="3"/>
        <v>Biológicas</v>
      </c>
      <c r="G74" s="30" t="s">
        <v>13</v>
      </c>
    </row>
    <row r="75" spans="1:7" ht="15.75" x14ac:dyDescent="0.25">
      <c r="A75" s="34"/>
      <c r="B75" s="34"/>
      <c r="C75" s="34"/>
      <c r="D75" s="4" t="s">
        <v>17</v>
      </c>
      <c r="E75" s="31" t="s">
        <v>221</v>
      </c>
      <c r="F75" t="str">
        <f t="shared" si="3"/>
        <v>Biológicas</v>
      </c>
      <c r="G75" s="31" t="s">
        <v>13</v>
      </c>
    </row>
    <row r="76" spans="1:7" ht="15.75" x14ac:dyDescent="0.25">
      <c r="A76" s="34"/>
      <c r="B76" s="34"/>
      <c r="C76" s="34"/>
      <c r="D76" s="4" t="s">
        <v>50</v>
      </c>
      <c r="E76" s="31" t="s">
        <v>221</v>
      </c>
      <c r="F76" t="str">
        <f t="shared" si="3"/>
        <v>Biológicas</v>
      </c>
      <c r="G76" s="31" t="s">
        <v>13</v>
      </c>
    </row>
    <row r="77" spans="1:7" ht="15.75" x14ac:dyDescent="0.25">
      <c r="A77" s="34"/>
      <c r="B77" s="34"/>
      <c r="C77" s="34"/>
      <c r="D77" s="4" t="s">
        <v>30</v>
      </c>
      <c r="E77" s="31" t="s">
        <v>213</v>
      </c>
      <c r="F77" t="str">
        <f t="shared" si="3"/>
        <v>Biológicas</v>
      </c>
      <c r="G77" s="31" t="s">
        <v>13</v>
      </c>
    </row>
    <row r="78" spans="1:7" ht="16.5" thickBot="1" x14ac:dyDescent="0.3">
      <c r="A78" s="35"/>
      <c r="B78" s="35"/>
      <c r="C78" s="35"/>
      <c r="D78" s="5" t="s">
        <v>89</v>
      </c>
      <c r="E78" s="32" t="s">
        <v>213</v>
      </c>
      <c r="F78" t="str">
        <f t="shared" ref="F78" si="4">IF(G78="Ciências Agrárias","Agrárias",IF(G78="Ciências Biológicas","Biológicas",IF(G78="Ciências da Saúde","Saúde",IF(G78="Ciências Exatas e da Terra","Exatas",IF(G78="Ciências Humanas","Humanas",IF(G78="Ciências Sociais Aplicadas","Sociais",IF(G78="Engenharias","Engenharias",IF(G78="Linguística, Letras e Artes","Linguística"))))))))</f>
        <v>Biológicas</v>
      </c>
      <c r="G78" s="32" t="s">
        <v>13</v>
      </c>
    </row>
    <row r="79" spans="1:7" ht="15.75" x14ac:dyDescent="0.25">
      <c r="A79" s="33" t="s">
        <v>151</v>
      </c>
      <c r="B79" s="33" t="s">
        <v>105</v>
      </c>
      <c r="C79" s="33" t="s">
        <v>106</v>
      </c>
      <c r="D79" s="3" t="s">
        <v>64</v>
      </c>
      <c r="E79" s="30" t="s">
        <v>212</v>
      </c>
      <c r="F79" t="str">
        <f t="shared" si="3"/>
        <v>Agrárias</v>
      </c>
      <c r="G79" s="30" t="s">
        <v>6</v>
      </c>
    </row>
    <row r="80" spans="1:7" ht="15.75" x14ac:dyDescent="0.25">
      <c r="A80" s="34"/>
      <c r="B80" s="34"/>
      <c r="C80" s="34"/>
      <c r="D80" s="4" t="s">
        <v>95</v>
      </c>
      <c r="E80" s="31" t="s">
        <v>212</v>
      </c>
      <c r="F80" t="str">
        <f t="shared" ref="F80:F81" si="5">IF(G80="Ciências Agrárias","Agrárias",IF(G80="Ciências Biológicas","Biológicas",IF(G80="Ciências da Saúde","Saúde",IF(G80="Ciências Exatas e da Terra","Exatas",IF(G80="Ciências Humanas","Humanas",IF(G80="Ciências Sociais Aplicadas","Sociais",IF(G80="Engenharias","Engenharias",IF(G80="Linguística, Letras e Artes","Linguística"))))))))</f>
        <v>Agrárias</v>
      </c>
      <c r="G80" s="31" t="s">
        <v>6</v>
      </c>
    </row>
    <row r="81" spans="1:7" ht="15.75" x14ac:dyDescent="0.25">
      <c r="A81" s="34"/>
      <c r="B81" s="34"/>
      <c r="C81" s="34"/>
      <c r="D81" s="4" t="s">
        <v>65</v>
      </c>
      <c r="E81" s="31" t="s">
        <v>212</v>
      </c>
      <c r="F81" t="str">
        <f t="shared" si="5"/>
        <v>Agrárias</v>
      </c>
      <c r="G81" s="31" t="s">
        <v>6</v>
      </c>
    </row>
    <row r="82" spans="1:7" ht="16.5" thickBot="1" x14ac:dyDescent="0.3">
      <c r="A82" s="35"/>
      <c r="B82" s="35"/>
      <c r="C82" s="35"/>
      <c r="D82" s="5" t="s">
        <v>74</v>
      </c>
      <c r="E82" s="32" t="s">
        <v>284</v>
      </c>
      <c r="F82" t="str">
        <f t="shared" si="3"/>
        <v>Biológicas</v>
      </c>
      <c r="G82" s="32" t="s">
        <v>13</v>
      </c>
    </row>
    <row r="83" spans="1:7" ht="15.75" x14ac:dyDescent="0.25">
      <c r="A83" s="33" t="s">
        <v>152</v>
      </c>
      <c r="B83" s="33" t="s">
        <v>108</v>
      </c>
      <c r="C83" s="33" t="s">
        <v>153</v>
      </c>
      <c r="D83" s="3" t="s">
        <v>154</v>
      </c>
      <c r="E83" s="30" t="s">
        <v>231</v>
      </c>
      <c r="F83" t="str">
        <f t="shared" si="3"/>
        <v>Exatas</v>
      </c>
      <c r="G83" s="30" t="s">
        <v>7</v>
      </c>
    </row>
    <row r="84" spans="1:7" ht="15.75" x14ac:dyDescent="0.25">
      <c r="A84" s="34"/>
      <c r="B84" s="34"/>
      <c r="C84" s="34"/>
      <c r="D84" s="4" t="s">
        <v>155</v>
      </c>
      <c r="E84" s="31" t="s">
        <v>218</v>
      </c>
      <c r="F84" t="str">
        <f t="shared" si="3"/>
        <v>Engenharias</v>
      </c>
      <c r="G84" s="31" t="s">
        <v>44</v>
      </c>
    </row>
    <row r="85" spans="1:7" ht="15.75" x14ac:dyDescent="0.25">
      <c r="A85" s="34"/>
      <c r="B85" s="34"/>
      <c r="C85" s="34"/>
      <c r="D85" s="4" t="s">
        <v>156</v>
      </c>
      <c r="E85" s="31" t="s">
        <v>281</v>
      </c>
      <c r="F85" t="str">
        <f t="shared" si="3"/>
        <v>Engenharias</v>
      </c>
      <c r="G85" s="31" t="s">
        <v>44</v>
      </c>
    </row>
    <row r="86" spans="1:7" ht="15.75" x14ac:dyDescent="0.25">
      <c r="A86" s="34"/>
      <c r="B86" s="34"/>
      <c r="C86" s="34"/>
      <c r="D86" s="4" t="s">
        <v>157</v>
      </c>
      <c r="E86" s="31" t="s">
        <v>260</v>
      </c>
      <c r="F86" t="str">
        <f t="shared" si="3"/>
        <v>Exatas</v>
      </c>
      <c r="G86" s="31" t="s">
        <v>7</v>
      </c>
    </row>
    <row r="87" spans="1:7" ht="16.5" thickBot="1" x14ac:dyDescent="0.3">
      <c r="A87" s="35"/>
      <c r="B87" s="35"/>
      <c r="C87" s="35"/>
      <c r="D87" s="5" t="s">
        <v>158</v>
      </c>
      <c r="E87" s="32" t="s">
        <v>234</v>
      </c>
      <c r="F87" t="str">
        <f t="shared" si="3"/>
        <v>Engenharias</v>
      </c>
      <c r="G87" s="32" t="s">
        <v>44</v>
      </c>
    </row>
    <row r="88" spans="1:7" ht="15.75" x14ac:dyDescent="0.25">
      <c r="A88" s="33" t="s">
        <v>159</v>
      </c>
      <c r="B88" s="33" t="s">
        <v>132</v>
      </c>
      <c r="C88" s="33" t="s">
        <v>106</v>
      </c>
      <c r="D88" s="3" t="s">
        <v>160</v>
      </c>
      <c r="E88" s="30" t="s">
        <v>268</v>
      </c>
      <c r="F88" t="str">
        <f t="shared" si="3"/>
        <v>Humanas</v>
      </c>
      <c r="G88" s="30" t="s">
        <v>75</v>
      </c>
    </row>
    <row r="89" spans="1:7" ht="15.75" x14ac:dyDescent="0.25">
      <c r="A89" s="34"/>
      <c r="B89" s="34"/>
      <c r="C89" s="34"/>
      <c r="D89" s="4" t="s">
        <v>76</v>
      </c>
      <c r="E89" s="31" t="s">
        <v>292</v>
      </c>
      <c r="F89" t="str">
        <f t="shared" si="3"/>
        <v>Exatas</v>
      </c>
      <c r="G89" s="31" t="s">
        <v>7</v>
      </c>
    </row>
    <row r="90" spans="1:7" ht="16.5" thickBot="1" x14ac:dyDescent="0.3">
      <c r="A90" s="35"/>
      <c r="B90" s="35"/>
      <c r="C90" s="35"/>
      <c r="D90" s="5" t="s">
        <v>161</v>
      </c>
      <c r="E90" s="32" t="s">
        <v>268</v>
      </c>
      <c r="F90" t="str">
        <f t="shared" si="3"/>
        <v>Humanas</v>
      </c>
      <c r="G90" s="32" t="s">
        <v>75</v>
      </c>
    </row>
    <row r="91" spans="1:7" ht="15.75" x14ac:dyDescent="0.25">
      <c r="A91" s="33" t="s">
        <v>162</v>
      </c>
      <c r="B91" s="33" t="s">
        <v>108</v>
      </c>
      <c r="C91" s="33" t="s">
        <v>106</v>
      </c>
      <c r="D91" s="3" t="s">
        <v>85</v>
      </c>
      <c r="E91" s="30" t="s">
        <v>213</v>
      </c>
      <c r="F91" t="str">
        <f t="shared" si="3"/>
        <v>Biológicas</v>
      </c>
      <c r="G91" s="30" t="s">
        <v>13</v>
      </c>
    </row>
    <row r="92" spans="1:7" ht="15.75" x14ac:dyDescent="0.25">
      <c r="A92" s="34"/>
      <c r="B92" s="34"/>
      <c r="C92" s="34"/>
      <c r="D92" s="4" t="s">
        <v>70</v>
      </c>
      <c r="E92" s="31" t="s">
        <v>214</v>
      </c>
      <c r="F92" t="str">
        <f t="shared" si="3"/>
        <v>Saúde</v>
      </c>
      <c r="G92" s="31" t="s">
        <v>12</v>
      </c>
    </row>
    <row r="93" spans="1:7" ht="16.5" thickBot="1" x14ac:dyDescent="0.3">
      <c r="A93" s="35"/>
      <c r="B93" s="35"/>
      <c r="C93" s="35"/>
      <c r="D93" s="5" t="s">
        <v>82</v>
      </c>
      <c r="E93" s="32" t="s">
        <v>213</v>
      </c>
      <c r="F93" t="str">
        <f t="shared" si="3"/>
        <v>Biológicas</v>
      </c>
      <c r="G93" s="32" t="s">
        <v>13</v>
      </c>
    </row>
    <row r="94" spans="1:7" ht="15.75" x14ac:dyDescent="0.25">
      <c r="A94" s="33" t="s">
        <v>163</v>
      </c>
      <c r="B94" s="33" t="s">
        <v>126</v>
      </c>
      <c r="C94" s="33" t="s">
        <v>127</v>
      </c>
      <c r="D94" s="3" t="s">
        <v>164</v>
      </c>
      <c r="E94" s="30" t="s">
        <v>243</v>
      </c>
      <c r="F94" t="str">
        <f t="shared" si="3"/>
        <v>Agrárias</v>
      </c>
      <c r="G94" s="30" t="s">
        <v>6</v>
      </c>
    </row>
    <row r="95" spans="1:7" ht="16.5" thickBot="1" x14ac:dyDescent="0.3">
      <c r="A95" s="35"/>
      <c r="B95" s="35"/>
      <c r="C95" s="35"/>
      <c r="D95" s="5" t="s">
        <v>20</v>
      </c>
      <c r="E95" s="32" t="s">
        <v>280</v>
      </c>
      <c r="F95" t="str">
        <f t="shared" si="3"/>
        <v>Saúde</v>
      </c>
      <c r="G95" s="32" t="s">
        <v>12</v>
      </c>
    </row>
    <row r="96" spans="1:7" ht="15.75" x14ac:dyDescent="0.25">
      <c r="A96" s="33" t="s">
        <v>165</v>
      </c>
      <c r="B96" s="33" t="s">
        <v>108</v>
      </c>
      <c r="C96" s="33" t="s">
        <v>106</v>
      </c>
      <c r="D96" s="3" t="s">
        <v>54</v>
      </c>
      <c r="E96" s="30" t="s">
        <v>284</v>
      </c>
      <c r="F96" t="str">
        <f t="shared" si="3"/>
        <v>Biológicas</v>
      </c>
      <c r="G96" s="30" t="s">
        <v>13</v>
      </c>
    </row>
    <row r="97" spans="1:7" ht="15.75" x14ac:dyDescent="0.25">
      <c r="A97" s="34"/>
      <c r="B97" s="34"/>
      <c r="C97" s="34"/>
      <c r="D97" s="4" t="s">
        <v>14</v>
      </c>
      <c r="E97" s="31" t="s">
        <v>234</v>
      </c>
      <c r="F97" t="str">
        <f t="shared" si="3"/>
        <v>Engenharias</v>
      </c>
      <c r="G97" s="31" t="s">
        <v>44</v>
      </c>
    </row>
    <row r="98" spans="1:7" ht="16.5" thickBot="1" x14ac:dyDescent="0.3">
      <c r="A98" s="35"/>
      <c r="B98" s="35"/>
      <c r="C98" s="35"/>
      <c r="D98" s="5" t="s">
        <v>23</v>
      </c>
      <c r="E98" s="32" t="s">
        <v>287</v>
      </c>
      <c r="F98" t="str">
        <f t="shared" si="3"/>
        <v>Engenharias</v>
      </c>
      <c r="G98" s="32" t="s">
        <v>44</v>
      </c>
    </row>
    <row r="99" spans="1:7" ht="15.75" x14ac:dyDescent="0.25">
      <c r="A99" s="33" t="s">
        <v>166</v>
      </c>
      <c r="B99" s="33" t="s">
        <v>112</v>
      </c>
      <c r="C99" s="33" t="s">
        <v>113</v>
      </c>
      <c r="D99" s="3" t="s">
        <v>168</v>
      </c>
      <c r="E99" s="30" t="s">
        <v>212</v>
      </c>
      <c r="F99" t="str">
        <f t="shared" si="3"/>
        <v>Agrárias</v>
      </c>
      <c r="G99" s="30" t="s">
        <v>6</v>
      </c>
    </row>
    <row r="100" spans="1:7" ht="16.5" thickBot="1" x14ac:dyDescent="0.3">
      <c r="A100" s="35"/>
      <c r="B100" s="35"/>
      <c r="C100" s="35"/>
      <c r="D100" s="5" t="s">
        <v>167</v>
      </c>
      <c r="E100" s="32" t="s">
        <v>212</v>
      </c>
      <c r="F100" t="str">
        <f t="shared" si="3"/>
        <v>Agrárias</v>
      </c>
      <c r="G100" s="32" t="s">
        <v>6</v>
      </c>
    </row>
    <row r="101" spans="1:7" ht="15.75" x14ac:dyDescent="0.25">
      <c r="A101" s="33" t="s">
        <v>169</v>
      </c>
      <c r="B101" s="33" t="s">
        <v>108</v>
      </c>
      <c r="C101" s="33" t="s">
        <v>170</v>
      </c>
      <c r="D101" s="3" t="s">
        <v>81</v>
      </c>
      <c r="E101" s="30" t="s">
        <v>256</v>
      </c>
      <c r="F101" t="str">
        <f t="shared" si="3"/>
        <v>Engenharias</v>
      </c>
      <c r="G101" s="30" t="s">
        <v>44</v>
      </c>
    </row>
    <row r="102" spans="1:7" ht="15.75" x14ac:dyDescent="0.25">
      <c r="A102" s="34"/>
      <c r="B102" s="34"/>
      <c r="C102" s="34"/>
      <c r="D102" s="4" t="s">
        <v>49</v>
      </c>
      <c r="E102" s="31" t="s">
        <v>287</v>
      </c>
      <c r="F102" t="str">
        <f t="shared" si="3"/>
        <v>Engenharias</v>
      </c>
      <c r="G102" s="31" t="s">
        <v>44</v>
      </c>
    </row>
    <row r="103" spans="1:7" ht="15.75" x14ac:dyDescent="0.25">
      <c r="A103" s="34"/>
      <c r="B103" s="34"/>
      <c r="C103" s="34"/>
      <c r="D103" s="4" t="s">
        <v>171</v>
      </c>
      <c r="E103" s="31" t="s">
        <v>253</v>
      </c>
      <c r="F103" t="str">
        <f t="shared" si="3"/>
        <v>Exatas</v>
      </c>
      <c r="G103" s="31" t="s">
        <v>7</v>
      </c>
    </row>
    <row r="104" spans="1:7" ht="15.75" x14ac:dyDescent="0.25">
      <c r="A104" s="34"/>
      <c r="B104" s="34"/>
      <c r="C104" s="34"/>
      <c r="D104" s="4" t="s">
        <v>26</v>
      </c>
      <c r="E104" s="31" t="s">
        <v>258</v>
      </c>
      <c r="F104" t="str">
        <f t="shared" si="3"/>
        <v>Biológicas</v>
      </c>
      <c r="G104" s="31" t="s">
        <v>13</v>
      </c>
    </row>
    <row r="105" spans="1:7" ht="15.75" x14ac:dyDescent="0.25">
      <c r="A105" s="34"/>
      <c r="B105" s="34"/>
      <c r="C105" s="34"/>
      <c r="D105" s="4" t="s">
        <v>172</v>
      </c>
      <c r="E105" s="31" t="s">
        <v>287</v>
      </c>
      <c r="F105" t="str">
        <f t="shared" si="3"/>
        <v>Engenharias</v>
      </c>
      <c r="G105" s="31" t="s">
        <v>44</v>
      </c>
    </row>
    <row r="106" spans="1:7" ht="16.5" thickBot="1" x14ac:dyDescent="0.3">
      <c r="A106" s="35"/>
      <c r="B106" s="35"/>
      <c r="C106" s="35"/>
      <c r="D106" s="5" t="s">
        <v>173</v>
      </c>
      <c r="E106" s="32" t="s">
        <v>256</v>
      </c>
      <c r="F106" t="str">
        <f t="shared" si="3"/>
        <v>Engenharias</v>
      </c>
      <c r="G106" s="32" t="s">
        <v>44</v>
      </c>
    </row>
    <row r="107" spans="1:7" ht="15.75" x14ac:dyDescent="0.25">
      <c r="A107" s="33" t="s">
        <v>174</v>
      </c>
      <c r="B107" s="33" t="s">
        <v>108</v>
      </c>
      <c r="C107" s="33" t="s">
        <v>175</v>
      </c>
      <c r="D107" s="3" t="s">
        <v>176</v>
      </c>
      <c r="E107" s="30" t="s">
        <v>213</v>
      </c>
      <c r="F107" t="str">
        <f t="shared" si="3"/>
        <v>Biológicas</v>
      </c>
      <c r="G107" s="30" t="s">
        <v>13</v>
      </c>
    </row>
    <row r="108" spans="1:7" ht="15.75" x14ac:dyDescent="0.25">
      <c r="A108" s="34"/>
      <c r="B108" s="34"/>
      <c r="C108" s="34"/>
      <c r="D108" s="4" t="s">
        <v>67</v>
      </c>
      <c r="E108" s="31" t="s">
        <v>213</v>
      </c>
      <c r="F108" t="str">
        <f t="shared" ref="F108:F110" si="6">IF(G108="Ciências Agrárias","Agrárias",IF(G108="Ciências Biológicas","Biológicas",IF(G108="Ciências da Saúde","Saúde",IF(G108="Ciências Exatas e da Terra","Exatas",IF(G108="Ciências Humanas","Humanas",IF(G108="Ciências Sociais Aplicadas","Sociais",IF(G108="Engenharias","Engenharias",IF(G108="Linguística, Letras e Artes","Linguística"))))))))</f>
        <v>Biológicas</v>
      </c>
      <c r="G108" s="31" t="s">
        <v>13</v>
      </c>
    </row>
    <row r="109" spans="1:7" ht="15.75" x14ac:dyDescent="0.25">
      <c r="A109" s="34"/>
      <c r="B109" s="34"/>
      <c r="C109" s="34"/>
      <c r="D109" s="4" t="s">
        <v>178</v>
      </c>
      <c r="E109" s="31" t="s">
        <v>213</v>
      </c>
      <c r="F109" t="str">
        <f t="shared" si="6"/>
        <v>Biológicas</v>
      </c>
      <c r="G109" s="31" t="s">
        <v>13</v>
      </c>
    </row>
    <row r="110" spans="1:7" ht="16.5" thickBot="1" x14ac:dyDescent="0.3">
      <c r="A110" s="35"/>
      <c r="B110" s="35"/>
      <c r="C110" s="35"/>
      <c r="D110" s="5" t="s">
        <v>177</v>
      </c>
      <c r="E110" s="32" t="s">
        <v>213</v>
      </c>
      <c r="F110" t="str">
        <f t="shared" si="6"/>
        <v>Biológicas</v>
      </c>
      <c r="G110" s="32" t="s">
        <v>13</v>
      </c>
    </row>
    <row r="111" spans="1:7" ht="15.75" x14ac:dyDescent="0.25">
      <c r="A111" s="34"/>
      <c r="B111" s="34"/>
      <c r="C111" s="34"/>
      <c r="D111" s="4" t="s">
        <v>42</v>
      </c>
      <c r="E111" s="31" t="s">
        <v>260</v>
      </c>
      <c r="F111" t="str">
        <f t="shared" ref="F111:F112" si="7">IF(G111="Ciências Agrárias","Agrárias",IF(G111="Ciências Biológicas","Biológicas",IF(G111="Ciências da Saúde","Saúde",IF(G111="Ciências Exatas e da Terra","Exatas",IF(G111="Ciências Humanas","Humanas",IF(G111="Ciências Sociais Aplicadas","Sociais",IF(G111="Engenharias","Engenharias",IF(G111="Linguística, Letras e Artes","Linguística"))))))))</f>
        <v>Exatas</v>
      </c>
      <c r="G111" s="30" t="s">
        <v>7</v>
      </c>
    </row>
    <row r="112" spans="1:7" ht="15.75" x14ac:dyDescent="0.25">
      <c r="A112" s="34"/>
      <c r="B112" s="34"/>
      <c r="C112" s="34"/>
      <c r="D112" s="4" t="s">
        <v>43</v>
      </c>
      <c r="E112" s="31" t="s">
        <v>260</v>
      </c>
      <c r="F112" t="str">
        <f t="shared" si="7"/>
        <v>Exatas</v>
      </c>
      <c r="G112" s="31" t="s">
        <v>7</v>
      </c>
    </row>
    <row r="113" spans="1:7" ht="15.75" x14ac:dyDescent="0.25">
      <c r="A113" s="34"/>
      <c r="B113" s="34"/>
      <c r="C113" s="34"/>
      <c r="D113" s="4" t="s">
        <v>179</v>
      </c>
      <c r="E113" s="31" t="s">
        <v>260</v>
      </c>
      <c r="F113" t="str">
        <f t="shared" ref="F113:F114" si="8">IF(G113="Ciências Agrárias","Agrárias",IF(G113="Ciências Biológicas","Biológicas",IF(G113="Ciências da Saúde","Saúde",IF(G113="Ciências Exatas e da Terra","Exatas",IF(G113="Ciências Humanas","Humanas",IF(G113="Ciências Sociais Aplicadas","Sociais",IF(G113="Engenharias","Engenharias",IF(G113="Linguística, Letras e Artes","Linguística"))))))))</f>
        <v>Exatas</v>
      </c>
      <c r="G113" s="31" t="s">
        <v>7</v>
      </c>
    </row>
    <row r="114" spans="1:7" ht="16.5" thickBot="1" x14ac:dyDescent="0.3">
      <c r="A114" s="35"/>
      <c r="B114" s="35"/>
      <c r="C114" s="35"/>
      <c r="D114" s="5" t="s">
        <v>55</v>
      </c>
      <c r="E114" s="32" t="s">
        <v>260</v>
      </c>
      <c r="F114" t="str">
        <f t="shared" si="8"/>
        <v>Exatas</v>
      </c>
      <c r="G114" s="32" t="s">
        <v>7</v>
      </c>
    </row>
    <row r="115" spans="1:7" ht="15.75" x14ac:dyDescent="0.25">
      <c r="A115" s="33" t="s">
        <v>180</v>
      </c>
      <c r="B115" s="33" t="s">
        <v>108</v>
      </c>
      <c r="C115" s="33" t="s">
        <v>106</v>
      </c>
      <c r="D115" s="3" t="s">
        <v>68</v>
      </c>
      <c r="E115" s="30" t="s">
        <v>244</v>
      </c>
      <c r="F115" t="str">
        <f t="shared" si="3"/>
        <v>Biológicas</v>
      </c>
      <c r="G115" s="30" t="s">
        <v>13</v>
      </c>
    </row>
    <row r="116" spans="1:7" ht="15.75" x14ac:dyDescent="0.25">
      <c r="A116" s="34"/>
      <c r="B116" s="34"/>
      <c r="C116" s="34"/>
      <c r="D116" s="4" t="s">
        <v>77</v>
      </c>
      <c r="E116" s="31" t="s">
        <v>251</v>
      </c>
      <c r="F116" t="str">
        <f t="shared" si="3"/>
        <v>Biológicas</v>
      </c>
      <c r="G116" s="31" t="s">
        <v>13</v>
      </c>
    </row>
    <row r="117" spans="1:7" ht="16.5" thickBot="1" x14ac:dyDescent="0.3">
      <c r="A117" s="35"/>
      <c r="B117" s="35"/>
      <c r="C117" s="35"/>
      <c r="D117" s="5" t="s">
        <v>78</v>
      </c>
      <c r="E117" s="32" t="s">
        <v>251</v>
      </c>
      <c r="F117" t="str">
        <f t="shared" ref="F117" si="9">IF(G117="Ciências Agrárias","Agrárias",IF(G117="Ciências Biológicas","Biológicas",IF(G117="Ciências da Saúde","Saúde",IF(G117="Ciências Exatas e da Terra","Exatas",IF(G117="Ciências Humanas","Humanas",IF(G117="Ciências Sociais Aplicadas","Sociais",IF(G117="Engenharias","Engenharias",IF(G117="Linguística, Letras e Artes","Linguística"))))))))</f>
        <v>Biológicas</v>
      </c>
      <c r="G117" s="32" t="s">
        <v>13</v>
      </c>
    </row>
    <row r="118" spans="1:7" ht="15.75" x14ac:dyDescent="0.25">
      <c r="A118" s="33" t="s">
        <v>103</v>
      </c>
      <c r="B118" s="33" t="s">
        <v>108</v>
      </c>
      <c r="C118" s="33" t="s">
        <v>106</v>
      </c>
      <c r="D118" s="3" t="s">
        <v>54</v>
      </c>
      <c r="E118" s="30" t="s">
        <v>284</v>
      </c>
      <c r="F118" t="str">
        <f t="shared" si="3"/>
        <v>Biológicas</v>
      </c>
      <c r="G118" s="31" t="s">
        <v>13</v>
      </c>
    </row>
    <row r="119" spans="1:7" ht="15.75" x14ac:dyDescent="0.25">
      <c r="A119" s="34"/>
      <c r="B119" s="34"/>
      <c r="C119" s="34"/>
      <c r="D119" s="4" t="s">
        <v>10</v>
      </c>
      <c r="E119" s="31" t="s">
        <v>234</v>
      </c>
      <c r="F119" t="str">
        <f t="shared" si="3"/>
        <v>Engenharias</v>
      </c>
      <c r="G119" s="31" t="s">
        <v>44</v>
      </c>
    </row>
    <row r="120" spans="1:7" ht="15.75" x14ac:dyDescent="0.25">
      <c r="A120" s="34"/>
      <c r="B120" s="34"/>
      <c r="C120" s="34"/>
      <c r="D120" s="4" t="s">
        <v>19</v>
      </c>
      <c r="E120" s="31" t="s">
        <v>290</v>
      </c>
      <c r="F120" t="str">
        <f t="shared" si="3"/>
        <v>Biológicas</v>
      </c>
      <c r="G120" s="31" t="s">
        <v>13</v>
      </c>
    </row>
    <row r="121" spans="1:7" ht="15.75" x14ac:dyDescent="0.25">
      <c r="A121" s="34"/>
      <c r="B121" s="34"/>
      <c r="C121" s="34"/>
      <c r="D121" s="4" t="s">
        <v>15</v>
      </c>
      <c r="E121" s="31" t="s">
        <v>284</v>
      </c>
      <c r="F121" t="str">
        <f t="shared" si="3"/>
        <v>Biológicas</v>
      </c>
      <c r="G121" s="31" t="s">
        <v>13</v>
      </c>
    </row>
    <row r="122" spans="1:7" ht="15.75" x14ac:dyDescent="0.25">
      <c r="A122" s="34"/>
      <c r="B122" s="34"/>
      <c r="C122" s="34"/>
      <c r="D122" s="4" t="s">
        <v>100</v>
      </c>
      <c r="E122" s="31" t="s">
        <v>260</v>
      </c>
      <c r="F122" t="str">
        <f t="shared" si="3"/>
        <v>Exatas</v>
      </c>
      <c r="G122" s="31" t="s">
        <v>7</v>
      </c>
    </row>
    <row r="123" spans="1:7" ht="15.75" x14ac:dyDescent="0.25">
      <c r="A123" s="34"/>
      <c r="B123" s="34"/>
      <c r="C123" s="34"/>
      <c r="D123" s="4" t="s">
        <v>62</v>
      </c>
      <c r="E123" s="31" t="s">
        <v>260</v>
      </c>
      <c r="F123" t="str">
        <f t="shared" ref="F123" si="10">IF(G123="Ciências Agrárias","Agrárias",IF(G123="Ciências Biológicas","Biológicas",IF(G123="Ciências da Saúde","Saúde",IF(G123="Ciências Exatas e da Terra","Exatas",IF(G123="Ciências Humanas","Humanas",IF(G123="Ciências Sociais Aplicadas","Sociais",IF(G123="Engenharias","Engenharias",IF(G123="Linguística, Letras e Artes","Linguística"))))))))</f>
        <v>Exatas</v>
      </c>
      <c r="G123" s="31" t="s">
        <v>7</v>
      </c>
    </row>
    <row r="124" spans="1:7" ht="15.75" x14ac:dyDescent="0.25">
      <c r="A124" s="34"/>
      <c r="B124" s="34"/>
      <c r="C124" s="34"/>
      <c r="D124" s="4" t="s">
        <v>34</v>
      </c>
      <c r="E124" s="31" t="s">
        <v>222</v>
      </c>
      <c r="F124" t="str">
        <f t="shared" si="3"/>
        <v>Saúde</v>
      </c>
      <c r="G124" s="31" t="s">
        <v>12</v>
      </c>
    </row>
    <row r="125" spans="1:7" ht="15.75" x14ac:dyDescent="0.25">
      <c r="A125" s="34"/>
      <c r="B125" s="34"/>
      <c r="C125" s="34"/>
      <c r="D125" s="4" t="s">
        <v>44</v>
      </c>
      <c r="E125" s="31" t="s">
        <v>295</v>
      </c>
      <c r="F125" t="str">
        <f t="shared" si="3"/>
        <v>Engenharias</v>
      </c>
      <c r="G125" s="31" t="s">
        <v>44</v>
      </c>
    </row>
    <row r="126" spans="1:7" ht="15.75" x14ac:dyDescent="0.25">
      <c r="A126" s="34"/>
      <c r="B126" s="34"/>
      <c r="C126" s="34"/>
      <c r="D126" s="4" t="s">
        <v>73</v>
      </c>
      <c r="E126" s="31" t="s">
        <v>260</v>
      </c>
      <c r="F126" t="str">
        <f t="shared" si="3"/>
        <v>Exatas</v>
      </c>
      <c r="G126" s="31" t="s">
        <v>7</v>
      </c>
    </row>
    <row r="127" spans="1:7" ht="15.75" x14ac:dyDescent="0.25">
      <c r="A127" s="34"/>
      <c r="B127" s="34"/>
      <c r="C127" s="34"/>
      <c r="D127" s="4" t="s">
        <v>41</v>
      </c>
      <c r="E127" s="31" t="s">
        <v>260</v>
      </c>
      <c r="F127" t="str">
        <f t="shared" si="3"/>
        <v>Exatas</v>
      </c>
      <c r="G127" s="31" t="s">
        <v>7</v>
      </c>
    </row>
    <row r="128" spans="1:7" ht="15.75" x14ac:dyDescent="0.25">
      <c r="A128" s="34"/>
      <c r="B128" s="34"/>
      <c r="C128" s="34"/>
      <c r="D128" s="4" t="s">
        <v>181</v>
      </c>
      <c r="E128" s="31" t="s">
        <v>253</v>
      </c>
      <c r="F128" t="str">
        <f t="shared" si="3"/>
        <v>Exatas</v>
      </c>
      <c r="G128" s="31" t="s">
        <v>7</v>
      </c>
    </row>
    <row r="129" spans="1:7" ht="15.75" x14ac:dyDescent="0.25">
      <c r="A129" s="34"/>
      <c r="B129" s="34"/>
      <c r="C129" s="34"/>
      <c r="D129" s="4" t="s">
        <v>11</v>
      </c>
      <c r="E129" s="31" t="s">
        <v>253</v>
      </c>
      <c r="F129" t="str">
        <f t="shared" si="3"/>
        <v>Exatas</v>
      </c>
      <c r="G129" s="31" t="s">
        <v>7</v>
      </c>
    </row>
    <row r="130" spans="1:7" ht="15.75" x14ac:dyDescent="0.25">
      <c r="A130" s="34"/>
      <c r="B130" s="34"/>
      <c r="C130" s="34"/>
      <c r="D130" s="4" t="s">
        <v>46</v>
      </c>
      <c r="E130" s="31" t="s">
        <v>248</v>
      </c>
      <c r="F130" t="str">
        <f t="shared" ref="F130:F178" si="11">IF(G130="Ciências Agrárias","Agrárias",IF(G130="Ciências Biológicas","Biológicas",IF(G130="Ciências da Saúde","Saúde",IF(G130="Ciências Exatas e da Terra","Exatas",IF(G130="Ciências Humanas","Humanas",IF(G130="Ciências Sociais Aplicadas","Sociais",IF(G130="Engenharias","Engenharias",IF(G130="Linguística, Letras e Artes","Linguística"))))))))</f>
        <v>Sociais</v>
      </c>
      <c r="G130" s="31" t="s">
        <v>210</v>
      </c>
    </row>
    <row r="131" spans="1:7" ht="16.5" thickBot="1" x14ac:dyDescent="0.3">
      <c r="A131" s="35"/>
      <c r="B131" s="35"/>
      <c r="C131" s="35"/>
      <c r="D131" s="5" t="s">
        <v>182</v>
      </c>
      <c r="E131" s="32" t="s">
        <v>280</v>
      </c>
      <c r="F131" t="str">
        <f t="shared" si="11"/>
        <v>Saúde</v>
      </c>
      <c r="G131" s="32" t="s">
        <v>12</v>
      </c>
    </row>
    <row r="132" spans="1:7" ht="15.75" x14ac:dyDescent="0.25">
      <c r="A132" s="33" t="s">
        <v>183</v>
      </c>
      <c r="B132" s="33" t="s">
        <v>108</v>
      </c>
      <c r="C132" s="33" t="s">
        <v>175</v>
      </c>
      <c r="D132" s="3" t="s">
        <v>4</v>
      </c>
      <c r="E132" s="30" t="s">
        <v>213</v>
      </c>
      <c r="F132" t="str">
        <f t="shared" si="11"/>
        <v>Biológicas</v>
      </c>
      <c r="G132" s="30" t="s">
        <v>13</v>
      </c>
    </row>
    <row r="133" spans="1:7" ht="16.5" thickBot="1" x14ac:dyDescent="0.3">
      <c r="A133" s="35"/>
      <c r="B133" s="35"/>
      <c r="C133" s="35"/>
      <c r="D133" s="5" t="s">
        <v>184</v>
      </c>
      <c r="E133" s="32" t="s">
        <v>279</v>
      </c>
      <c r="F133" t="str">
        <f t="shared" si="11"/>
        <v>Biológicas</v>
      </c>
      <c r="G133" s="32" t="s">
        <v>13</v>
      </c>
    </row>
    <row r="134" spans="1:7" ht="15.75" x14ac:dyDescent="0.25">
      <c r="A134" s="33" t="s">
        <v>185</v>
      </c>
      <c r="B134" s="33" t="s">
        <v>105</v>
      </c>
      <c r="C134" s="33" t="s">
        <v>106</v>
      </c>
      <c r="D134" s="3" t="s">
        <v>60</v>
      </c>
      <c r="E134" s="30" t="s">
        <v>240</v>
      </c>
      <c r="F134" t="str">
        <f t="shared" si="11"/>
        <v>Humanas</v>
      </c>
      <c r="G134" s="30" t="s">
        <v>75</v>
      </c>
    </row>
    <row r="135" spans="1:7" ht="15.75" x14ac:dyDescent="0.25">
      <c r="A135" s="34"/>
      <c r="B135" s="34"/>
      <c r="C135" s="34"/>
      <c r="D135" s="4" t="s">
        <v>88</v>
      </c>
      <c r="E135" s="31" t="s">
        <v>240</v>
      </c>
      <c r="F135" t="str">
        <f t="shared" si="11"/>
        <v>Humanas</v>
      </c>
      <c r="G135" s="31" t="s">
        <v>75</v>
      </c>
    </row>
    <row r="136" spans="1:7" ht="15.75" x14ac:dyDescent="0.25">
      <c r="A136" s="34"/>
      <c r="B136" s="34"/>
      <c r="C136" s="34"/>
      <c r="D136" s="4" t="s">
        <v>17</v>
      </c>
      <c r="E136" s="31" t="s">
        <v>221</v>
      </c>
      <c r="F136" t="str">
        <f t="shared" si="11"/>
        <v>Biológicas</v>
      </c>
      <c r="G136" s="31" t="s">
        <v>13</v>
      </c>
    </row>
    <row r="137" spans="1:7" ht="15.75" x14ac:dyDescent="0.25">
      <c r="A137" s="34"/>
      <c r="B137" s="34"/>
      <c r="C137" s="34"/>
      <c r="D137" s="4" t="s">
        <v>186</v>
      </c>
      <c r="E137" s="31" t="s">
        <v>240</v>
      </c>
      <c r="F137" t="str">
        <f t="shared" si="11"/>
        <v>Humanas</v>
      </c>
      <c r="G137" s="31" t="s">
        <v>75</v>
      </c>
    </row>
    <row r="138" spans="1:7" ht="15.75" x14ac:dyDescent="0.25">
      <c r="A138" s="34"/>
      <c r="B138" s="34"/>
      <c r="C138" s="34"/>
      <c r="D138" s="4" t="s">
        <v>62</v>
      </c>
      <c r="E138" s="31" t="s">
        <v>260</v>
      </c>
      <c r="F138" t="str">
        <f t="shared" si="11"/>
        <v>Exatas</v>
      </c>
      <c r="G138" s="31" t="s">
        <v>7</v>
      </c>
    </row>
    <row r="139" spans="1:7" ht="15.75" x14ac:dyDescent="0.25">
      <c r="A139" s="34"/>
      <c r="B139" s="34"/>
      <c r="C139" s="34"/>
      <c r="D139" s="4" t="s">
        <v>32</v>
      </c>
      <c r="E139" s="31" t="s">
        <v>229</v>
      </c>
      <c r="F139" t="str">
        <f t="shared" si="11"/>
        <v>Biológicas</v>
      </c>
      <c r="G139" s="31" t="s">
        <v>13</v>
      </c>
    </row>
    <row r="140" spans="1:7" ht="16.5" thickBot="1" x14ac:dyDescent="0.3">
      <c r="A140" s="35"/>
      <c r="B140" s="35"/>
      <c r="C140" s="35"/>
      <c r="D140" s="5" t="s">
        <v>299</v>
      </c>
      <c r="E140" s="32" t="s">
        <v>231</v>
      </c>
      <c r="F140" t="str">
        <f t="shared" si="11"/>
        <v>Exatas</v>
      </c>
      <c r="G140" s="32" t="s">
        <v>7</v>
      </c>
    </row>
    <row r="141" spans="1:7" ht="15.75" x14ac:dyDescent="0.25">
      <c r="A141" s="33" t="s">
        <v>187</v>
      </c>
      <c r="B141" s="33" t="s">
        <v>108</v>
      </c>
      <c r="C141" s="33" t="s">
        <v>106</v>
      </c>
      <c r="D141" s="3" t="s">
        <v>100</v>
      </c>
      <c r="E141" s="30" t="s">
        <v>260</v>
      </c>
      <c r="F141" t="str">
        <f t="shared" si="11"/>
        <v>Exatas</v>
      </c>
      <c r="G141" s="30" t="s">
        <v>7</v>
      </c>
    </row>
    <row r="142" spans="1:7" ht="16.5" thickBot="1" x14ac:dyDescent="0.3">
      <c r="A142" s="35"/>
      <c r="B142" s="35"/>
      <c r="C142" s="35"/>
      <c r="D142" s="5" t="s">
        <v>73</v>
      </c>
      <c r="E142" s="32" t="s">
        <v>260</v>
      </c>
      <c r="F142" t="str">
        <f t="shared" ref="F142" si="12">IF(G142="Ciências Agrárias","Agrárias",IF(G142="Ciências Biológicas","Biológicas",IF(G142="Ciências da Saúde","Saúde",IF(G142="Ciências Exatas e da Terra","Exatas",IF(G142="Ciências Humanas","Humanas",IF(G142="Ciências Sociais Aplicadas","Sociais",IF(G142="Engenharias","Engenharias",IF(G142="Linguística, Letras e Artes","Linguística"))))))))</f>
        <v>Exatas</v>
      </c>
      <c r="G142" s="32" t="s">
        <v>7</v>
      </c>
    </row>
    <row r="143" spans="1:7" ht="15.75" x14ac:dyDescent="0.25">
      <c r="A143" s="33" t="s">
        <v>188</v>
      </c>
      <c r="B143" s="33" t="s">
        <v>108</v>
      </c>
      <c r="C143" s="33" t="s">
        <v>106</v>
      </c>
      <c r="D143" s="3" t="s">
        <v>53</v>
      </c>
      <c r="E143" s="30" t="s">
        <v>287</v>
      </c>
      <c r="F143" t="str">
        <f t="shared" si="11"/>
        <v>Engenharias</v>
      </c>
      <c r="G143" s="30" t="s">
        <v>44</v>
      </c>
    </row>
    <row r="144" spans="1:7" ht="15.75" x14ac:dyDescent="0.25">
      <c r="A144" s="34"/>
      <c r="B144" s="34"/>
      <c r="C144" s="34"/>
      <c r="D144" s="4" t="s">
        <v>189</v>
      </c>
      <c r="E144" s="31" t="s">
        <v>287</v>
      </c>
      <c r="F144" t="str">
        <f t="shared" si="11"/>
        <v>Engenharias</v>
      </c>
      <c r="G144" s="31" t="s">
        <v>44</v>
      </c>
    </row>
    <row r="145" spans="1:7" ht="15.75" x14ac:dyDescent="0.25">
      <c r="A145" s="34"/>
      <c r="B145" s="34"/>
      <c r="C145" s="34"/>
      <c r="D145" s="4" t="s">
        <v>190</v>
      </c>
      <c r="E145" s="31" t="s">
        <v>286</v>
      </c>
      <c r="F145" t="str">
        <f t="shared" si="11"/>
        <v>Engenharias</v>
      </c>
      <c r="G145" s="31" t="s">
        <v>44</v>
      </c>
    </row>
    <row r="146" spans="1:7" ht="15.75" x14ac:dyDescent="0.25">
      <c r="A146" s="34"/>
      <c r="B146" s="34"/>
      <c r="C146" s="34"/>
      <c r="D146" s="4" t="s">
        <v>59</v>
      </c>
      <c r="E146" s="31" t="s">
        <v>287</v>
      </c>
      <c r="F146" t="str">
        <f t="shared" si="11"/>
        <v>Engenharias</v>
      </c>
      <c r="G146" s="31" t="s">
        <v>44</v>
      </c>
    </row>
    <row r="147" spans="1:7" ht="15.75" x14ac:dyDescent="0.25">
      <c r="A147" s="34"/>
      <c r="B147" s="34"/>
      <c r="C147" s="34"/>
      <c r="D147" s="4" t="s">
        <v>52</v>
      </c>
      <c r="E147" s="31" t="s">
        <v>253</v>
      </c>
      <c r="F147" t="str">
        <f t="shared" si="11"/>
        <v>Exatas</v>
      </c>
      <c r="G147" s="31" t="s">
        <v>7</v>
      </c>
    </row>
    <row r="148" spans="1:7" ht="15.75" x14ac:dyDescent="0.25">
      <c r="A148" s="34"/>
      <c r="B148" s="34"/>
      <c r="C148" s="34"/>
      <c r="D148" s="4" t="s">
        <v>191</v>
      </c>
      <c r="E148" s="31" t="s">
        <v>287</v>
      </c>
      <c r="F148" t="str">
        <f t="shared" si="11"/>
        <v>Engenharias</v>
      </c>
      <c r="G148" s="31" t="s">
        <v>44</v>
      </c>
    </row>
    <row r="149" spans="1:7" ht="15.75" x14ac:dyDescent="0.25">
      <c r="A149" s="34"/>
      <c r="B149" s="34"/>
      <c r="C149" s="34"/>
      <c r="D149" s="4" t="s">
        <v>192</v>
      </c>
      <c r="E149" s="31" t="s">
        <v>246</v>
      </c>
      <c r="F149" t="str">
        <f t="shared" si="11"/>
        <v>Exatas</v>
      </c>
      <c r="G149" s="31" t="s">
        <v>7</v>
      </c>
    </row>
    <row r="150" spans="1:7" ht="15.75" x14ac:dyDescent="0.25">
      <c r="A150" s="34"/>
      <c r="B150" s="34"/>
      <c r="C150" s="34"/>
      <c r="D150" s="4" t="s">
        <v>193</v>
      </c>
      <c r="E150" s="31" t="s">
        <v>295</v>
      </c>
      <c r="F150" t="str">
        <f t="shared" si="11"/>
        <v>Engenharias</v>
      </c>
      <c r="G150" s="31" t="s">
        <v>44</v>
      </c>
    </row>
    <row r="151" spans="1:7" ht="15.75" x14ac:dyDescent="0.25">
      <c r="A151" s="34"/>
      <c r="B151" s="34"/>
      <c r="C151" s="34"/>
      <c r="D151" s="4" t="s">
        <v>194</v>
      </c>
      <c r="E151" s="31" t="s">
        <v>287</v>
      </c>
      <c r="F151" t="str">
        <f t="shared" si="11"/>
        <v>Engenharias</v>
      </c>
      <c r="G151" s="31" t="s">
        <v>44</v>
      </c>
    </row>
    <row r="152" spans="1:7" ht="16.5" thickBot="1" x14ac:dyDescent="0.3">
      <c r="A152" s="35"/>
      <c r="B152" s="35"/>
      <c r="C152" s="35"/>
      <c r="D152" s="5" t="s">
        <v>195</v>
      </c>
      <c r="E152" s="32" t="s">
        <v>230</v>
      </c>
      <c r="F152" t="str">
        <f t="shared" si="11"/>
        <v>Saúde</v>
      </c>
      <c r="G152" s="32" t="s">
        <v>12</v>
      </c>
    </row>
    <row r="153" spans="1:7" ht="15.75" x14ac:dyDescent="0.25">
      <c r="A153" s="33" t="s">
        <v>196</v>
      </c>
      <c r="B153" s="33" t="s">
        <v>112</v>
      </c>
      <c r="C153" s="33" t="s">
        <v>113</v>
      </c>
      <c r="D153" s="3" t="s">
        <v>80</v>
      </c>
      <c r="E153" s="30" t="s">
        <v>220</v>
      </c>
      <c r="F153" t="str">
        <f t="shared" si="11"/>
        <v>Agrárias</v>
      </c>
      <c r="G153" s="30" t="s">
        <v>6</v>
      </c>
    </row>
    <row r="154" spans="1:7" ht="15.75" x14ac:dyDescent="0.25">
      <c r="A154" s="34"/>
      <c r="B154" s="34"/>
      <c r="C154" s="34"/>
      <c r="D154" s="4" t="s">
        <v>101</v>
      </c>
      <c r="E154" s="31" t="s">
        <v>220</v>
      </c>
      <c r="F154" t="str">
        <f t="shared" ref="F154:F160" si="13">IF(G154="Ciências Agrárias","Agrárias",IF(G154="Ciências Biológicas","Biológicas",IF(G154="Ciências da Saúde","Saúde",IF(G154="Ciências Exatas e da Terra","Exatas",IF(G154="Ciências Humanas","Humanas",IF(G154="Ciências Sociais Aplicadas","Sociais",IF(G154="Engenharias","Engenharias",IF(G154="Linguística, Letras e Artes","Linguística"))))))))</f>
        <v>Agrárias</v>
      </c>
      <c r="G154" s="31" t="s">
        <v>6</v>
      </c>
    </row>
    <row r="155" spans="1:7" ht="15.75" x14ac:dyDescent="0.25">
      <c r="A155" s="34"/>
      <c r="B155" s="34"/>
      <c r="C155" s="34"/>
      <c r="D155" s="4" t="s">
        <v>197</v>
      </c>
      <c r="E155" s="31" t="s">
        <v>220</v>
      </c>
      <c r="F155" t="str">
        <f t="shared" si="13"/>
        <v>Agrárias</v>
      </c>
      <c r="G155" s="31" t="s">
        <v>6</v>
      </c>
    </row>
    <row r="156" spans="1:7" ht="15.75" x14ac:dyDescent="0.25">
      <c r="A156" s="34"/>
      <c r="B156" s="34"/>
      <c r="C156" s="34"/>
      <c r="D156" s="4" t="s">
        <v>198</v>
      </c>
      <c r="E156" s="31" t="s">
        <v>220</v>
      </c>
      <c r="F156" t="str">
        <f t="shared" si="13"/>
        <v>Agrárias</v>
      </c>
      <c r="G156" s="31" t="s">
        <v>6</v>
      </c>
    </row>
    <row r="157" spans="1:7" ht="15.75" x14ac:dyDescent="0.25">
      <c r="A157" s="34"/>
      <c r="B157" s="34"/>
      <c r="C157" s="34"/>
      <c r="D157" s="4" t="s">
        <v>97</v>
      </c>
      <c r="E157" s="31" t="s">
        <v>220</v>
      </c>
      <c r="F157" t="str">
        <f t="shared" si="13"/>
        <v>Agrárias</v>
      </c>
      <c r="G157" s="31" t="s">
        <v>6</v>
      </c>
    </row>
    <row r="158" spans="1:7" ht="15.75" x14ac:dyDescent="0.25">
      <c r="A158" s="34"/>
      <c r="B158" s="34"/>
      <c r="C158" s="34"/>
      <c r="D158" s="4" t="s">
        <v>98</v>
      </c>
      <c r="E158" s="31" t="s">
        <v>220</v>
      </c>
      <c r="F158" t="str">
        <f t="shared" si="13"/>
        <v>Agrárias</v>
      </c>
      <c r="G158" s="31" t="s">
        <v>6</v>
      </c>
    </row>
    <row r="159" spans="1:7" ht="15.75" x14ac:dyDescent="0.25">
      <c r="A159" s="34"/>
      <c r="B159" s="34"/>
      <c r="C159" s="34"/>
      <c r="D159" s="4" t="s">
        <v>199</v>
      </c>
      <c r="E159" s="31" t="s">
        <v>220</v>
      </c>
      <c r="F159" t="str">
        <f t="shared" si="13"/>
        <v>Agrárias</v>
      </c>
      <c r="G159" s="31" t="s">
        <v>6</v>
      </c>
    </row>
    <row r="160" spans="1:7" ht="16.5" thickBot="1" x14ac:dyDescent="0.3">
      <c r="A160" s="35"/>
      <c r="B160" s="35"/>
      <c r="C160" s="35"/>
      <c r="D160" s="5" t="s">
        <v>200</v>
      </c>
      <c r="E160" s="32" t="s">
        <v>220</v>
      </c>
      <c r="F160" t="str">
        <f t="shared" si="13"/>
        <v>Agrárias</v>
      </c>
      <c r="G160" s="32" t="s">
        <v>6</v>
      </c>
    </row>
    <row r="161" spans="1:7" ht="15.75" x14ac:dyDescent="0.25">
      <c r="A161" s="33" t="s">
        <v>201</v>
      </c>
      <c r="B161" s="33" t="s">
        <v>142</v>
      </c>
      <c r="C161" s="33" t="s">
        <v>143</v>
      </c>
      <c r="D161" s="3" t="s">
        <v>35</v>
      </c>
      <c r="E161" s="30" t="s">
        <v>252</v>
      </c>
      <c r="F161" t="str">
        <f t="shared" si="11"/>
        <v>Saúde</v>
      </c>
      <c r="G161" s="30" t="s">
        <v>12</v>
      </c>
    </row>
    <row r="162" spans="1:7" ht="15.75" x14ac:dyDescent="0.25">
      <c r="A162" s="34"/>
      <c r="B162" s="34"/>
      <c r="C162" s="34"/>
      <c r="D162" s="4" t="s">
        <v>202</v>
      </c>
      <c r="E162" s="31" t="s">
        <v>268</v>
      </c>
      <c r="F162" t="str">
        <f t="shared" si="11"/>
        <v>Humanas</v>
      </c>
      <c r="G162" s="31" t="s">
        <v>75</v>
      </c>
    </row>
    <row r="163" spans="1:7" ht="15.75" x14ac:dyDescent="0.25">
      <c r="A163" s="34"/>
      <c r="B163" s="34"/>
      <c r="C163" s="34"/>
      <c r="D163" s="4" t="s">
        <v>91</v>
      </c>
      <c r="E163" s="31" t="s">
        <v>291</v>
      </c>
      <c r="F163" t="str">
        <f t="shared" si="11"/>
        <v>Saúde</v>
      </c>
      <c r="G163" s="31" t="s">
        <v>12</v>
      </c>
    </row>
    <row r="164" spans="1:7" ht="15.75" x14ac:dyDescent="0.25">
      <c r="A164" s="34"/>
      <c r="B164" s="34"/>
      <c r="C164" s="34"/>
      <c r="D164" s="4" t="s">
        <v>203</v>
      </c>
      <c r="E164" s="31" t="s">
        <v>283</v>
      </c>
      <c r="F164" t="str">
        <f t="shared" si="11"/>
        <v>Engenharias</v>
      </c>
      <c r="G164" s="31" t="s">
        <v>44</v>
      </c>
    </row>
    <row r="165" spans="1:7" ht="16.5" thickBot="1" x14ac:dyDescent="0.3">
      <c r="A165" s="35"/>
      <c r="B165" s="35"/>
      <c r="C165" s="35"/>
      <c r="D165" s="5" t="s">
        <v>57</v>
      </c>
      <c r="E165" s="32" t="s">
        <v>252</v>
      </c>
      <c r="F165" t="str">
        <f t="shared" si="11"/>
        <v>Saúde</v>
      </c>
      <c r="G165" s="32" t="s">
        <v>12</v>
      </c>
    </row>
    <row r="166" spans="1:7" ht="15.75" x14ac:dyDescent="0.25">
      <c r="A166" s="33" t="s">
        <v>204</v>
      </c>
      <c r="B166" s="33" t="s">
        <v>105</v>
      </c>
      <c r="C166" s="33" t="s">
        <v>106</v>
      </c>
      <c r="D166" s="3" t="s">
        <v>47</v>
      </c>
      <c r="E166" s="30" t="s">
        <v>249</v>
      </c>
      <c r="F166" t="str">
        <f t="shared" si="11"/>
        <v>Engenharias</v>
      </c>
      <c r="G166" s="30" t="s">
        <v>44</v>
      </c>
    </row>
    <row r="167" spans="1:7" ht="15.75" x14ac:dyDescent="0.25">
      <c r="A167" s="34"/>
      <c r="B167" s="34"/>
      <c r="C167" s="34"/>
      <c r="D167" s="4" t="s">
        <v>34</v>
      </c>
      <c r="E167" s="31" t="s">
        <v>222</v>
      </c>
      <c r="F167" t="str">
        <f t="shared" si="11"/>
        <v>Saúde</v>
      </c>
      <c r="G167" s="31" t="s">
        <v>12</v>
      </c>
    </row>
    <row r="168" spans="1:7" ht="15.75" x14ac:dyDescent="0.25">
      <c r="A168" s="34"/>
      <c r="B168" s="34"/>
      <c r="C168" s="34"/>
      <c r="D168" s="4" t="s">
        <v>205</v>
      </c>
      <c r="E168" s="31" t="s">
        <v>226</v>
      </c>
      <c r="F168" t="str">
        <f t="shared" si="11"/>
        <v>Engenharias</v>
      </c>
      <c r="G168" s="31" t="s">
        <v>44</v>
      </c>
    </row>
    <row r="169" spans="1:7" ht="15.75" x14ac:dyDescent="0.25">
      <c r="A169" s="34"/>
      <c r="B169" s="34"/>
      <c r="C169" s="34"/>
      <c r="D169" s="4" t="s">
        <v>32</v>
      </c>
      <c r="E169" s="31" t="s">
        <v>229</v>
      </c>
      <c r="F169" t="str">
        <f t="shared" si="11"/>
        <v>Biológicas</v>
      </c>
      <c r="G169" s="31" t="s">
        <v>13</v>
      </c>
    </row>
    <row r="170" spans="1:7" ht="15.75" x14ac:dyDescent="0.25">
      <c r="A170" s="34"/>
      <c r="B170" s="34"/>
      <c r="C170" s="34"/>
      <c r="D170" s="4" t="s">
        <v>90</v>
      </c>
      <c r="E170" s="31" t="s">
        <v>234</v>
      </c>
      <c r="F170" t="str">
        <f t="shared" si="11"/>
        <v>Engenharias</v>
      </c>
      <c r="G170" s="31" t="s">
        <v>44</v>
      </c>
    </row>
    <row r="171" spans="1:7" ht="15.75" x14ac:dyDescent="0.25">
      <c r="A171" s="34"/>
      <c r="B171" s="34"/>
      <c r="C171" s="34"/>
      <c r="D171" s="4" t="s">
        <v>62</v>
      </c>
      <c r="E171" s="31" t="s">
        <v>260</v>
      </c>
      <c r="F171" t="str">
        <f t="shared" si="11"/>
        <v>Exatas</v>
      </c>
      <c r="G171" s="31" t="s">
        <v>7</v>
      </c>
    </row>
    <row r="172" spans="1:7" ht="16.5" thickBot="1" x14ac:dyDescent="0.3">
      <c r="A172" s="35"/>
      <c r="B172" s="35"/>
      <c r="C172" s="35"/>
      <c r="D172" s="5" t="s">
        <v>17</v>
      </c>
      <c r="E172" s="32" t="s">
        <v>221</v>
      </c>
      <c r="F172" t="str">
        <f t="shared" si="11"/>
        <v>Biológicas</v>
      </c>
      <c r="G172" s="32" t="s">
        <v>13</v>
      </c>
    </row>
    <row r="173" spans="1:7" ht="15.75" x14ac:dyDescent="0.25">
      <c r="A173" s="33" t="s">
        <v>206</v>
      </c>
      <c r="B173" s="33" t="s">
        <v>142</v>
      </c>
      <c r="C173" s="33" t="s">
        <v>143</v>
      </c>
      <c r="D173" s="3" t="s">
        <v>40</v>
      </c>
      <c r="E173" s="30" t="s">
        <v>234</v>
      </c>
      <c r="F173" t="str">
        <f t="shared" si="11"/>
        <v>Engenharias</v>
      </c>
      <c r="G173" s="30" t="s">
        <v>44</v>
      </c>
    </row>
    <row r="174" spans="1:7" ht="15.75" x14ac:dyDescent="0.25">
      <c r="A174" s="34"/>
      <c r="B174" s="34"/>
      <c r="C174" s="34"/>
      <c r="D174" s="4" t="s">
        <v>48</v>
      </c>
      <c r="E174" s="31" t="s">
        <v>260</v>
      </c>
      <c r="F174" t="str">
        <f t="shared" si="11"/>
        <v>Exatas</v>
      </c>
      <c r="G174" s="31" t="s">
        <v>7</v>
      </c>
    </row>
    <row r="175" spans="1:7" ht="16.5" thickBot="1" x14ac:dyDescent="0.3">
      <c r="A175" s="35"/>
      <c r="B175" s="35"/>
      <c r="C175" s="35"/>
      <c r="D175" s="5" t="s">
        <v>44</v>
      </c>
      <c r="E175" s="32" t="s">
        <v>295</v>
      </c>
      <c r="F175" t="str">
        <f t="shared" si="11"/>
        <v>Engenharias</v>
      </c>
      <c r="G175" s="32" t="s">
        <v>44</v>
      </c>
    </row>
    <row r="176" spans="1:7" ht="15.75" x14ac:dyDescent="0.25">
      <c r="A176" s="33" t="s">
        <v>207</v>
      </c>
      <c r="B176" s="33" t="s">
        <v>108</v>
      </c>
      <c r="C176" s="33" t="s">
        <v>106</v>
      </c>
      <c r="D176" s="3" t="s">
        <v>53</v>
      </c>
      <c r="E176" s="30" t="s">
        <v>287</v>
      </c>
      <c r="F176" t="str">
        <f t="shared" si="11"/>
        <v>Engenharias</v>
      </c>
      <c r="G176" s="30" t="s">
        <v>44</v>
      </c>
    </row>
    <row r="177" spans="1:7" ht="15.75" x14ac:dyDescent="0.25">
      <c r="A177" s="34"/>
      <c r="B177" s="34"/>
      <c r="C177" s="34"/>
      <c r="D177" s="4" t="s">
        <v>190</v>
      </c>
      <c r="E177" s="31" t="s">
        <v>286</v>
      </c>
      <c r="F177" t="str">
        <f t="shared" si="11"/>
        <v>Engenharias</v>
      </c>
      <c r="G177" s="31" t="s">
        <v>44</v>
      </c>
    </row>
    <row r="178" spans="1:7" ht="16.5" thickBot="1" x14ac:dyDescent="0.3">
      <c r="A178" s="35"/>
      <c r="B178" s="35"/>
      <c r="C178" s="35"/>
      <c r="D178" s="5" t="s">
        <v>189</v>
      </c>
      <c r="E178" s="32" t="s">
        <v>231</v>
      </c>
      <c r="F178" t="str">
        <f t="shared" si="11"/>
        <v>Exatas</v>
      </c>
      <c r="G178" s="32" t="s">
        <v>7</v>
      </c>
    </row>
  </sheetData>
  <mergeCells count="105">
    <mergeCell ref="A2:A4"/>
    <mergeCell ref="B2:B4"/>
    <mergeCell ref="C2:C4"/>
    <mergeCell ref="A5:A7"/>
    <mergeCell ref="B5:B7"/>
    <mergeCell ref="C5:C7"/>
    <mergeCell ref="A15:A22"/>
    <mergeCell ref="B15:B22"/>
    <mergeCell ref="C15:C22"/>
    <mergeCell ref="A8:A10"/>
    <mergeCell ref="B8:B10"/>
    <mergeCell ref="C8:C10"/>
    <mergeCell ref="A11:A14"/>
    <mergeCell ref="B11:B14"/>
    <mergeCell ref="C11:C14"/>
    <mergeCell ref="A32:A35"/>
    <mergeCell ref="B32:B35"/>
    <mergeCell ref="C32:C35"/>
    <mergeCell ref="A36:A39"/>
    <mergeCell ref="B36:B39"/>
    <mergeCell ref="C36:C39"/>
    <mergeCell ref="A23:A27"/>
    <mergeCell ref="B23:B27"/>
    <mergeCell ref="C23:C27"/>
    <mergeCell ref="A28:A31"/>
    <mergeCell ref="B28:B31"/>
    <mergeCell ref="C28:C31"/>
    <mergeCell ref="A60:A68"/>
    <mergeCell ref="B60:B68"/>
    <mergeCell ref="C60:C68"/>
    <mergeCell ref="A69:A70"/>
    <mergeCell ref="B69:B70"/>
    <mergeCell ref="C69:C70"/>
    <mergeCell ref="A40:A59"/>
    <mergeCell ref="B40:B59"/>
    <mergeCell ref="C40:C59"/>
    <mergeCell ref="A79:A82"/>
    <mergeCell ref="B79:B82"/>
    <mergeCell ref="C79:C82"/>
    <mergeCell ref="A83:A87"/>
    <mergeCell ref="B83:B87"/>
    <mergeCell ref="C83:C87"/>
    <mergeCell ref="A71:A73"/>
    <mergeCell ref="B71:B73"/>
    <mergeCell ref="C71:C73"/>
    <mergeCell ref="A74:A78"/>
    <mergeCell ref="B74:B78"/>
    <mergeCell ref="C74:C78"/>
    <mergeCell ref="A94:A95"/>
    <mergeCell ref="B94:B95"/>
    <mergeCell ref="C94:C95"/>
    <mergeCell ref="A96:A98"/>
    <mergeCell ref="B96:B98"/>
    <mergeCell ref="C96:C98"/>
    <mergeCell ref="A88:A90"/>
    <mergeCell ref="B88:B90"/>
    <mergeCell ref="C88:C90"/>
    <mergeCell ref="A91:A93"/>
    <mergeCell ref="B91:B93"/>
    <mergeCell ref="C91:C93"/>
    <mergeCell ref="A107:A110"/>
    <mergeCell ref="B107:B110"/>
    <mergeCell ref="C107:C110"/>
    <mergeCell ref="A111:A114"/>
    <mergeCell ref="B111:B114"/>
    <mergeCell ref="C111:C114"/>
    <mergeCell ref="A99:A100"/>
    <mergeCell ref="B99:B100"/>
    <mergeCell ref="C99:C100"/>
    <mergeCell ref="A101:A106"/>
    <mergeCell ref="B101:B106"/>
    <mergeCell ref="C101:C106"/>
    <mergeCell ref="A115:A117"/>
    <mergeCell ref="B115:B117"/>
    <mergeCell ref="C115:C117"/>
    <mergeCell ref="A118:A131"/>
    <mergeCell ref="B118:B131"/>
    <mergeCell ref="C118:C131"/>
    <mergeCell ref="A132:A133"/>
    <mergeCell ref="B132:B133"/>
    <mergeCell ref="C132:C133"/>
    <mergeCell ref="A143:A152"/>
    <mergeCell ref="B143:B152"/>
    <mergeCell ref="C143:C152"/>
    <mergeCell ref="A153:A160"/>
    <mergeCell ref="B153:B160"/>
    <mergeCell ref="C153:C160"/>
    <mergeCell ref="A134:A140"/>
    <mergeCell ref="B134:B140"/>
    <mergeCell ref="C134:C140"/>
    <mergeCell ref="A141:A142"/>
    <mergeCell ref="B141:B142"/>
    <mergeCell ref="C141:C142"/>
    <mergeCell ref="A173:A175"/>
    <mergeCell ref="B173:B175"/>
    <mergeCell ref="C173:C175"/>
    <mergeCell ref="A176:A178"/>
    <mergeCell ref="B176:B178"/>
    <mergeCell ref="C176:C178"/>
    <mergeCell ref="A161:A165"/>
    <mergeCell ref="B161:B165"/>
    <mergeCell ref="C161:C165"/>
    <mergeCell ref="A166:A172"/>
    <mergeCell ref="B166:B172"/>
    <mergeCell ref="C166:C172"/>
  </mergeCells>
  <dataValidations count="1">
    <dataValidation type="list" allowBlank="1" showInputMessage="1" showErrorMessage="1" sqref="E2:E178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G2:G178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7" customFormat="1" ht="38.25" thickBot="1" x14ac:dyDescent="0.3">
      <c r="A1" s="7" t="s">
        <v>6</v>
      </c>
      <c r="B1" s="7" t="s">
        <v>13</v>
      </c>
      <c r="C1" s="7" t="s">
        <v>12</v>
      </c>
      <c r="D1" s="7" t="s">
        <v>7</v>
      </c>
      <c r="E1" s="7" t="s">
        <v>75</v>
      </c>
      <c r="F1" s="7" t="s">
        <v>210</v>
      </c>
      <c r="G1" s="7" t="s">
        <v>44</v>
      </c>
      <c r="H1" s="7" t="s">
        <v>211</v>
      </c>
    </row>
    <row r="2" spans="1:8" s="16" customFormat="1" ht="12" x14ac:dyDescent="0.2">
      <c r="A2" s="8" t="s">
        <v>212</v>
      </c>
      <c r="B2" s="9" t="s">
        <v>213</v>
      </c>
      <c r="C2" s="10" t="s">
        <v>214</v>
      </c>
      <c r="D2" s="11" t="s">
        <v>215</v>
      </c>
      <c r="E2" s="12" t="s">
        <v>216</v>
      </c>
      <c r="F2" s="13" t="s">
        <v>217</v>
      </c>
      <c r="G2" s="14" t="s">
        <v>218</v>
      </c>
      <c r="H2" s="15" t="s">
        <v>219</v>
      </c>
    </row>
    <row r="3" spans="1:8" s="16" customFormat="1" ht="12" x14ac:dyDescent="0.2">
      <c r="A3" s="8" t="s">
        <v>220</v>
      </c>
      <c r="B3" s="9" t="s">
        <v>221</v>
      </c>
      <c r="C3" s="10" t="s">
        <v>222</v>
      </c>
      <c r="D3" s="11" t="s">
        <v>223</v>
      </c>
      <c r="E3" s="12" t="s">
        <v>224</v>
      </c>
      <c r="F3" s="13" t="s">
        <v>225</v>
      </c>
      <c r="G3" s="14" t="s">
        <v>226</v>
      </c>
      <c r="H3" s="15" t="s">
        <v>227</v>
      </c>
    </row>
    <row r="4" spans="1:8" s="16" customFormat="1" ht="12" x14ac:dyDescent="0.2">
      <c r="A4" s="8" t="s">
        <v>228</v>
      </c>
      <c r="B4" s="9" t="s">
        <v>229</v>
      </c>
      <c r="C4" s="10" t="s">
        <v>230</v>
      </c>
      <c r="D4" s="11" t="s">
        <v>231</v>
      </c>
      <c r="E4" s="12" t="s">
        <v>232</v>
      </c>
      <c r="F4" s="13" t="s">
        <v>233</v>
      </c>
      <c r="G4" s="14" t="s">
        <v>234</v>
      </c>
      <c r="H4" s="15" t="s">
        <v>235</v>
      </c>
    </row>
    <row r="5" spans="1:8" s="16" customFormat="1" ht="12" x14ac:dyDescent="0.2">
      <c r="A5" s="8" t="s">
        <v>236</v>
      </c>
      <c r="B5" s="9" t="s">
        <v>237</v>
      </c>
      <c r="C5" s="10" t="s">
        <v>238</v>
      </c>
      <c r="D5" s="11" t="s">
        <v>239</v>
      </c>
      <c r="E5" s="12" t="s">
        <v>240</v>
      </c>
      <c r="F5" s="13" t="s">
        <v>241</v>
      </c>
      <c r="G5" s="14" t="s">
        <v>242</v>
      </c>
      <c r="H5" s="15" t="s">
        <v>296</v>
      </c>
    </row>
    <row r="6" spans="1:8" s="16" customFormat="1" ht="12" x14ac:dyDescent="0.2">
      <c r="A6" s="8" t="s">
        <v>243</v>
      </c>
      <c r="B6" s="9" t="s">
        <v>244</v>
      </c>
      <c r="C6" s="10" t="s">
        <v>245</v>
      </c>
      <c r="D6" s="11" t="s">
        <v>246</v>
      </c>
      <c r="E6" s="12" t="s">
        <v>247</v>
      </c>
      <c r="F6" s="13" t="s">
        <v>248</v>
      </c>
      <c r="G6" s="14" t="s">
        <v>249</v>
      </c>
      <c r="H6" s="17"/>
    </row>
    <row r="7" spans="1:8" s="16" customFormat="1" ht="12" x14ac:dyDescent="0.2">
      <c r="A7" s="8" t="s">
        <v>250</v>
      </c>
      <c r="B7" s="9" t="s">
        <v>251</v>
      </c>
      <c r="C7" s="10" t="s">
        <v>252</v>
      </c>
      <c r="D7" s="11" t="s">
        <v>253</v>
      </c>
      <c r="E7" s="12" t="s">
        <v>254</v>
      </c>
      <c r="F7" s="13" t="s">
        <v>255</v>
      </c>
      <c r="G7" s="14" t="s">
        <v>256</v>
      </c>
      <c r="H7" s="17"/>
    </row>
    <row r="8" spans="1:8" s="16" customFormat="1" ht="12" x14ac:dyDescent="0.2">
      <c r="A8" s="8" t="s">
        <v>257</v>
      </c>
      <c r="B8" s="9" t="s">
        <v>258</v>
      </c>
      <c r="C8" s="10" t="s">
        <v>259</v>
      </c>
      <c r="D8" s="11" t="s">
        <v>260</v>
      </c>
      <c r="E8" s="12" t="s">
        <v>261</v>
      </c>
      <c r="F8" s="13" t="s">
        <v>262</v>
      </c>
      <c r="G8" s="14" t="s">
        <v>263</v>
      </c>
      <c r="H8" s="17"/>
    </row>
    <row r="9" spans="1:8" s="16" customFormat="1" ht="12" x14ac:dyDescent="0.2">
      <c r="A9" s="8" t="s">
        <v>264</v>
      </c>
      <c r="B9" s="9" t="s">
        <v>265</v>
      </c>
      <c r="C9" s="10" t="s">
        <v>266</v>
      </c>
      <c r="D9" s="11" t="s">
        <v>267</v>
      </c>
      <c r="E9" s="12" t="s">
        <v>268</v>
      </c>
      <c r="F9" s="13" t="s">
        <v>269</v>
      </c>
      <c r="G9" s="14" t="s">
        <v>270</v>
      </c>
      <c r="H9" s="17"/>
    </row>
    <row r="10" spans="1:8" s="16" customFormat="1" ht="12" x14ac:dyDescent="0.2">
      <c r="A10" s="8" t="s">
        <v>289</v>
      </c>
      <c r="B10" s="9" t="s">
        <v>271</v>
      </c>
      <c r="C10" s="10" t="s">
        <v>272</v>
      </c>
      <c r="D10" s="11" t="s">
        <v>292</v>
      </c>
      <c r="E10" s="12" t="s">
        <v>293</v>
      </c>
      <c r="F10" s="13" t="s">
        <v>273</v>
      </c>
      <c r="G10" s="14" t="s">
        <v>274</v>
      </c>
      <c r="H10" s="17"/>
    </row>
    <row r="11" spans="1:8" s="16" customFormat="1" ht="12" x14ac:dyDescent="0.2">
      <c r="B11" s="9" t="s">
        <v>275</v>
      </c>
      <c r="C11" s="10" t="s">
        <v>276</v>
      </c>
      <c r="F11" s="13" t="s">
        <v>277</v>
      </c>
      <c r="G11" s="14" t="s">
        <v>278</v>
      </c>
      <c r="H11" s="17"/>
    </row>
    <row r="12" spans="1:8" s="16" customFormat="1" ht="12" x14ac:dyDescent="0.2">
      <c r="B12" s="9" t="s">
        <v>279</v>
      </c>
      <c r="C12" s="10" t="s">
        <v>280</v>
      </c>
      <c r="F12" s="13" t="s">
        <v>294</v>
      </c>
      <c r="G12" s="14" t="s">
        <v>281</v>
      </c>
      <c r="H12" s="17"/>
    </row>
    <row r="13" spans="1:8" s="16" customFormat="1" ht="12" x14ac:dyDescent="0.2">
      <c r="B13" s="9" t="s">
        <v>282</v>
      </c>
      <c r="C13" s="10" t="s">
        <v>291</v>
      </c>
      <c r="G13" s="14" t="s">
        <v>283</v>
      </c>
      <c r="H13" s="17"/>
    </row>
    <row r="14" spans="1:8" s="16" customFormat="1" ht="12" x14ac:dyDescent="0.2">
      <c r="B14" s="9" t="s">
        <v>284</v>
      </c>
      <c r="G14" s="14" t="s">
        <v>285</v>
      </c>
      <c r="H14" s="17"/>
    </row>
    <row r="15" spans="1:8" s="16" customFormat="1" ht="12" x14ac:dyDescent="0.2">
      <c r="B15" s="9" t="s">
        <v>290</v>
      </c>
      <c r="G15" s="14" t="s">
        <v>286</v>
      </c>
      <c r="H15" s="17"/>
    </row>
    <row r="16" spans="1:8" s="16" customFormat="1" ht="12" x14ac:dyDescent="0.2">
      <c r="G16" s="14" t="s">
        <v>287</v>
      </c>
      <c r="H16" s="17"/>
    </row>
    <row r="17" spans="2:8" s="16" customFormat="1" ht="12" x14ac:dyDescent="0.2">
      <c r="G17" s="14" t="s">
        <v>288</v>
      </c>
      <c r="H17" s="17"/>
    </row>
    <row r="18" spans="2:8" s="16" customFormat="1" ht="14.25" customHeight="1" x14ac:dyDescent="0.2">
      <c r="G18" s="14" t="s">
        <v>295</v>
      </c>
      <c r="H18" s="17"/>
    </row>
    <row r="19" spans="2:8" s="16" customFormat="1" x14ac:dyDescent="0.25">
      <c r="B19"/>
      <c r="H19" s="17"/>
    </row>
    <row r="20" spans="2:8" s="16" customFormat="1" x14ac:dyDescent="0.25">
      <c r="B20"/>
      <c r="C20"/>
      <c r="H20" s="17"/>
    </row>
    <row r="21" spans="2:8" s="16" customFormat="1" x14ac:dyDescent="0.25">
      <c r="B21"/>
      <c r="C21"/>
      <c r="G21"/>
      <c r="H21" s="17"/>
    </row>
    <row r="22" spans="2:8" s="16" customFormat="1" x14ac:dyDescent="0.25">
      <c r="B22"/>
      <c r="C22"/>
      <c r="G22"/>
      <c r="H22" s="17"/>
    </row>
    <row r="23" spans="2:8" s="16" customFormat="1" x14ac:dyDescent="0.25">
      <c r="B23"/>
      <c r="C23"/>
      <c r="G23"/>
      <c r="H23" s="17"/>
    </row>
    <row r="24" spans="2:8" s="16" customFormat="1" x14ac:dyDescent="0.25">
      <c r="B24"/>
      <c r="C24"/>
      <c r="G24"/>
      <c r="H24" s="17"/>
    </row>
    <row r="25" spans="2:8" s="16" customFormat="1" x14ac:dyDescent="0.25">
      <c r="B25"/>
      <c r="C25"/>
      <c r="F25"/>
      <c r="G25"/>
      <c r="H25" s="17"/>
    </row>
    <row r="26" spans="2:8" s="16" customFormat="1" x14ac:dyDescent="0.25">
      <c r="B26"/>
      <c r="C26"/>
      <c r="F26"/>
      <c r="G26"/>
      <c r="H26" s="17"/>
    </row>
    <row r="27" spans="2:8" s="16" customFormat="1" x14ac:dyDescent="0.25">
      <c r="B27"/>
      <c r="C27"/>
      <c r="F27"/>
      <c r="G27"/>
      <c r="H27" s="17"/>
    </row>
    <row r="28" spans="2:8" s="16" customFormat="1" x14ac:dyDescent="0.25">
      <c r="B28"/>
      <c r="C28"/>
      <c r="F28"/>
      <c r="G28"/>
      <c r="H28" s="17"/>
    </row>
    <row r="29" spans="2:8" s="16" customFormat="1" x14ac:dyDescent="0.25">
      <c r="B29"/>
      <c r="C29"/>
      <c r="F29"/>
      <c r="G29"/>
      <c r="H29" s="17"/>
    </row>
    <row r="30" spans="2:8" s="16" customFormat="1" x14ac:dyDescent="0.25">
      <c r="B30"/>
      <c r="C30"/>
      <c r="F30"/>
      <c r="G30"/>
      <c r="H30" s="17"/>
    </row>
    <row r="31" spans="2:8" s="16" customFormat="1" x14ac:dyDescent="0.25">
      <c r="B31"/>
      <c r="C31"/>
      <c r="E31"/>
      <c r="F31"/>
      <c r="G31"/>
      <c r="H31" s="17"/>
    </row>
    <row r="32" spans="2:8" s="16" customFormat="1" x14ac:dyDescent="0.25">
      <c r="B32"/>
      <c r="C32"/>
      <c r="D32"/>
      <c r="E32"/>
      <c r="F32"/>
      <c r="G32"/>
      <c r="H32" s="17"/>
    </row>
    <row r="33" spans="1:7" s="16" customFormat="1" x14ac:dyDescent="0.25">
      <c r="A33"/>
      <c r="B33"/>
      <c r="C33"/>
      <c r="D33"/>
      <c r="E33"/>
      <c r="F33"/>
      <c r="G33"/>
    </row>
    <row r="34" spans="1:7" s="16" customFormat="1" x14ac:dyDescent="0.25">
      <c r="A34"/>
      <c r="B34"/>
      <c r="C34"/>
      <c r="D34"/>
      <c r="E34"/>
      <c r="F34"/>
      <c r="G34" s="1"/>
    </row>
    <row r="35" spans="1:7" s="16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18"/>
      <c r="B112"/>
      <c r="C112"/>
      <c r="D112"/>
      <c r="E112"/>
      <c r="F112"/>
      <c r="G112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8"/>
    </row>
    <row r="129" spans="1:1" x14ac:dyDescent="0.25">
      <c r="A129" s="19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PA-Labs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2023-07-17T19:55:37Z</cp:lastPrinted>
  <dcterms:created xsi:type="dcterms:W3CDTF">2023-05-24T12:36:13Z</dcterms:created>
  <dcterms:modified xsi:type="dcterms:W3CDTF">2024-11-21T18:04:13Z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2024-11-21T18:04:02Z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8f0a6aab-15b7-492e-b98a-b7cc76ac4477</vt:lpwstr>
  </property>
  <property fmtid="{D5CDD505-2E9C-101B-9397-08002B2CF9AE}" pid="8" name="MSIP_Label_defa4170-0d19-0005-0004-bc88714345d2_ContentBits">
    <vt:lpwstr>0</vt:lpwstr>
  </property>
</Properties>
</file>